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200" windowHeight="8295" tabRatio="602" firstSheet="1" activeTab="10"/>
  </bookViews>
  <sheets>
    <sheet name="90年" sheetId="1" r:id="rId1"/>
    <sheet name="91年" sheetId="2" r:id="rId2"/>
    <sheet name="92年" sheetId="3" r:id="rId3"/>
    <sheet name="93年" sheetId="4" r:id="rId4"/>
    <sheet name="94年" sheetId="5" r:id="rId5"/>
    <sheet name="95年" sheetId="6" r:id="rId6"/>
    <sheet name="96年" sheetId="7" r:id="rId7"/>
    <sheet name="97年" sheetId="8" r:id="rId8"/>
    <sheet name="98年" sheetId="9" r:id="rId9"/>
    <sheet name="99年" sheetId="10" r:id="rId10"/>
    <sheet name="100年" sheetId="11" r:id="rId11"/>
    <sheet name="101年" sheetId="12" r:id="rId12"/>
    <sheet name="102年" sheetId="13" r:id="rId13"/>
  </sheets>
  <definedNames/>
  <calcPr fullCalcOnLoad="1"/>
</workbook>
</file>

<file path=xl/sharedStrings.xml><?xml version="1.0" encoding="utf-8"?>
<sst xmlns="http://schemas.openxmlformats.org/spreadsheetml/2006/main" count="149" uniqueCount="83">
  <si>
    <t>月份</t>
  </si>
  <si>
    <t>鯉魚潭</t>
  </si>
  <si>
    <t>東方夏威夷</t>
  </si>
  <si>
    <t>七星潭</t>
  </si>
  <si>
    <t>太魯閣</t>
  </si>
  <si>
    <t>秀姑巒溪泛舟</t>
  </si>
  <si>
    <t>九十年度花蓮縣觀光遊憩區遊客人數統計表</t>
  </si>
  <si>
    <t>合計</t>
  </si>
  <si>
    <t>九十一年度花蓮縣觀光遊憩區遊客人數統計表</t>
  </si>
  <si>
    <t>月份</t>
  </si>
  <si>
    <t>鯉魚潭</t>
  </si>
  <si>
    <t>東方夏威夷</t>
  </si>
  <si>
    <t>七星潭</t>
  </si>
  <si>
    <t>太魯閣</t>
  </si>
  <si>
    <t>秀姑巒溪泛舟</t>
  </si>
  <si>
    <t>合計</t>
  </si>
  <si>
    <t>合計</t>
  </si>
  <si>
    <t>海洋公園</t>
  </si>
  <si>
    <t>九十二年度花蓮縣觀光遊憩區遊客人數統計表</t>
  </si>
  <si>
    <t>海洋公園</t>
  </si>
  <si>
    <t>﹝於每月十五日前彙整完成並填報月報表呈上統計課備查。﹞</t>
  </si>
  <si>
    <t>九十四年度花蓮縣觀光遊憩區遊客人數統計表</t>
  </si>
  <si>
    <t>合計</t>
  </si>
  <si>
    <t>月份</t>
  </si>
  <si>
    <t>鯉魚潭</t>
  </si>
  <si>
    <t>東方夏威夷</t>
  </si>
  <si>
    <t>七星潭</t>
  </si>
  <si>
    <t>太魯閣</t>
  </si>
  <si>
    <t>秀姑巒溪泛舟</t>
  </si>
  <si>
    <t>海洋公園</t>
  </si>
  <si>
    <t>合計</t>
  </si>
  <si>
    <t>慶修院</t>
  </si>
  <si>
    <t>秀姑巒溪泛舟</t>
  </si>
  <si>
    <t>石雕博物館</t>
  </si>
  <si>
    <r>
      <t>有關太魯閣國家公園管理處及七星潭遊客人數統計方式：
ㄧ、太魯閣國家公園管理處：</t>
    </r>
    <r>
      <rPr>
        <sz val="15"/>
        <rFont val="Times New Roman"/>
        <family val="1"/>
      </rPr>
      <t>1.</t>
    </r>
    <r>
      <rPr>
        <sz val="15"/>
        <rFont val="細明體"/>
        <family val="3"/>
      </rPr>
      <t xml:space="preserve">於原布洛灣收費站設車輛監視系統，採錄影方式統計車輛數及人數。
</t>
    </r>
    <r>
      <rPr>
        <sz val="15"/>
        <rFont val="Times New Roman"/>
        <family val="1"/>
      </rPr>
      <t>2.</t>
    </r>
    <r>
      <rPr>
        <sz val="15"/>
        <rFont val="細明體"/>
        <family val="3"/>
      </rPr>
      <t>台九線蘇花段自今年</t>
    </r>
    <r>
      <rPr>
        <sz val="15"/>
        <rFont val="Times New Roman"/>
        <family val="1"/>
      </rPr>
      <t>5</t>
    </r>
    <r>
      <rPr>
        <sz val="15"/>
        <rFont val="細明體"/>
        <family val="3"/>
      </rPr>
      <t xml:space="preserve">月起亦採相同方式計算。
二、七星潭：由本局管理課派員（擴大公共服務人員）於七星潭用人工計數方式統計遊客人數。
</t>
    </r>
  </si>
  <si>
    <t>九十五年度花蓮縣觀光遊憩區遊客人數統計表</t>
  </si>
  <si>
    <r>
      <t>有關各風景區遊客人數統計方式：
一、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鯉魚潭：由縱管處彙報。
二、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東方夏威夷：門票數。
三、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七星潭：概估。
四、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太魯閣：（一）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於原布洛灣收費站設車輛監視系統，採錄影方式統計車輛數及人數。（二）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台九線蘇花段</t>
    </r>
    <r>
      <rPr>
        <sz val="14"/>
        <rFont val="細明體"/>
        <family val="3"/>
      </rPr>
      <t>亦採相同方式計算。
五、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秀姑巒溪泛舟：門票數。
六、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海洋公園：門票數。
七、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石雕博物館：門票數。
八、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慶修院：門票數。
九、本統計不排除遊客重複計算之可能性。</t>
    </r>
  </si>
  <si>
    <t>九十三年度花蓮縣觀光遊憩區遊客人數統計表</t>
  </si>
  <si>
    <r>
      <t>有關各風景區遊客人數統計方式：
一、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鯉魚潭：人工統計</t>
    </r>
    <r>
      <rPr>
        <sz val="14"/>
        <rFont val="Times New Roman"/>
        <family val="1"/>
      </rPr>
      <t>(</t>
    </r>
    <r>
      <rPr>
        <sz val="14"/>
        <rFont val="細明體"/>
        <family val="3"/>
      </rPr>
      <t>由縱管處彙報</t>
    </r>
    <r>
      <rPr>
        <sz val="14"/>
        <rFont val="Times New Roman"/>
        <family val="1"/>
      </rPr>
      <t>)</t>
    </r>
    <r>
      <rPr>
        <sz val="14"/>
        <rFont val="細明體"/>
        <family val="3"/>
      </rPr>
      <t>。
二、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七星潭：人工統計</t>
    </r>
    <r>
      <rPr>
        <sz val="14"/>
        <rFont val="Times New Roman"/>
        <family val="1"/>
      </rPr>
      <t>(</t>
    </r>
    <r>
      <rPr>
        <sz val="14"/>
        <rFont val="細明體"/>
        <family val="3"/>
      </rPr>
      <t>由觀光旅遊局管理課彙報</t>
    </r>
    <r>
      <rPr>
        <sz val="14"/>
        <rFont val="Times New Roman"/>
        <family val="1"/>
      </rPr>
      <t>)</t>
    </r>
    <r>
      <rPr>
        <sz val="14"/>
        <rFont val="細明體"/>
        <family val="3"/>
      </rPr>
      <t>。
三、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太魯閣：（一）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於原布洛灣收費站設車輛監視系統，採錄影方式統計車輛數及人數。（二）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台九線蘇花段亦採相同方式計算</t>
    </r>
    <r>
      <rPr>
        <sz val="14"/>
        <rFont val="Times New Roman"/>
        <family val="1"/>
      </rPr>
      <t>(</t>
    </r>
    <r>
      <rPr>
        <sz val="14"/>
        <rFont val="細明體"/>
        <family val="3"/>
      </rPr>
      <t>由太管處彙報</t>
    </r>
    <r>
      <rPr>
        <sz val="14"/>
        <rFont val="Times New Roman"/>
        <family val="1"/>
      </rPr>
      <t>)</t>
    </r>
    <r>
      <rPr>
        <sz val="14"/>
        <rFont val="細明體"/>
        <family val="3"/>
      </rPr>
      <t>。
四、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秀姑巒溪泛舟：門票數</t>
    </r>
    <r>
      <rPr>
        <sz val="14"/>
        <rFont val="Times New Roman"/>
        <family val="1"/>
      </rPr>
      <t>(</t>
    </r>
    <r>
      <rPr>
        <sz val="14"/>
        <rFont val="細明體"/>
        <family val="3"/>
      </rPr>
      <t>由東管處彙報</t>
    </r>
    <r>
      <rPr>
        <sz val="14"/>
        <rFont val="Times New Roman"/>
        <family val="1"/>
      </rPr>
      <t>)</t>
    </r>
    <r>
      <rPr>
        <sz val="14"/>
        <rFont val="細明體"/>
        <family val="3"/>
      </rPr>
      <t>。
五、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海洋公園：門票數</t>
    </r>
    <r>
      <rPr>
        <sz val="14"/>
        <rFont val="Times New Roman"/>
        <family val="1"/>
      </rPr>
      <t>(</t>
    </r>
    <r>
      <rPr>
        <sz val="14"/>
        <rFont val="細明體"/>
        <family val="3"/>
      </rPr>
      <t>由東管處彙報</t>
    </r>
    <r>
      <rPr>
        <sz val="14"/>
        <rFont val="Times New Roman"/>
        <family val="1"/>
      </rPr>
      <t>)</t>
    </r>
    <r>
      <rPr>
        <sz val="14"/>
        <rFont val="細明體"/>
        <family val="3"/>
      </rPr>
      <t>。
六、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石雕博物館：門票數</t>
    </r>
    <r>
      <rPr>
        <sz val="14"/>
        <rFont val="Times New Roman"/>
        <family val="1"/>
      </rPr>
      <t>(</t>
    </r>
    <r>
      <rPr>
        <sz val="14"/>
        <rFont val="細明體"/>
        <family val="3"/>
      </rPr>
      <t>由文化局彙報</t>
    </r>
    <r>
      <rPr>
        <sz val="14"/>
        <rFont val="Times New Roman"/>
        <family val="1"/>
      </rPr>
      <t>)</t>
    </r>
    <r>
      <rPr>
        <sz val="14"/>
        <rFont val="細明體"/>
        <family val="3"/>
      </rPr>
      <t>。
七、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慶修院：人工統計</t>
    </r>
    <r>
      <rPr>
        <sz val="14"/>
        <rFont val="Times New Roman"/>
        <family val="1"/>
      </rPr>
      <t>(</t>
    </r>
    <r>
      <rPr>
        <sz val="14"/>
        <rFont val="細明體"/>
        <family val="3"/>
      </rPr>
      <t>由文化局彙報</t>
    </r>
    <r>
      <rPr>
        <sz val="14"/>
        <rFont val="Times New Roman"/>
        <family val="1"/>
      </rPr>
      <t>)</t>
    </r>
    <r>
      <rPr>
        <sz val="14"/>
        <rFont val="細明體"/>
        <family val="3"/>
      </rPr>
      <t>。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</t>
    </r>
    <r>
      <rPr>
        <b/>
        <u val="single"/>
        <sz val="16"/>
        <rFont val="細明體"/>
        <family val="3"/>
      </rPr>
      <t>※本統計表以各景點人次累計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細明體"/>
        <family val="3"/>
      </rPr>
      <t>，由於各景點屬於開放性因此數字具重複性。</t>
    </r>
    <r>
      <rPr>
        <sz val="14"/>
        <rFont val="細明體"/>
        <family val="3"/>
      </rPr>
      <t xml:space="preserve">
</t>
    </r>
  </si>
  <si>
    <t>九十六年度花蓮縣觀光遊憩區遊客人數統計表</t>
  </si>
  <si>
    <t>月份</t>
  </si>
  <si>
    <t>鯉魚潭</t>
  </si>
  <si>
    <t>七星潭</t>
  </si>
  <si>
    <t>太魯閣</t>
  </si>
  <si>
    <t>秀姑巒溪泛舟</t>
  </si>
  <si>
    <t>石雕博物館</t>
  </si>
  <si>
    <t>慶修院</t>
  </si>
  <si>
    <t>合計</t>
  </si>
  <si>
    <r>
      <t>有關各風景區遊客人數統計方式：
一、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鯉魚潭：人工統計</t>
    </r>
    <r>
      <rPr>
        <sz val="14"/>
        <rFont val="Times New Roman"/>
        <family val="1"/>
      </rPr>
      <t>(</t>
    </r>
    <r>
      <rPr>
        <sz val="14"/>
        <rFont val="細明體"/>
        <family val="3"/>
      </rPr>
      <t>由縱管處彙報</t>
    </r>
    <r>
      <rPr>
        <sz val="14"/>
        <rFont val="Times New Roman"/>
        <family val="1"/>
      </rPr>
      <t>)</t>
    </r>
    <r>
      <rPr>
        <sz val="14"/>
        <rFont val="細明體"/>
        <family val="3"/>
      </rPr>
      <t>。
二、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七星潭：人工統計</t>
    </r>
    <r>
      <rPr>
        <sz val="14"/>
        <rFont val="Times New Roman"/>
        <family val="1"/>
      </rPr>
      <t>(</t>
    </r>
    <r>
      <rPr>
        <sz val="14"/>
        <rFont val="細明體"/>
        <family val="3"/>
      </rPr>
      <t>由觀光旅遊局管理課彙報</t>
    </r>
    <r>
      <rPr>
        <sz val="14"/>
        <rFont val="Times New Roman"/>
        <family val="1"/>
      </rPr>
      <t>)</t>
    </r>
    <r>
      <rPr>
        <sz val="14"/>
        <rFont val="細明體"/>
        <family val="3"/>
      </rPr>
      <t>。
三、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太魯閣：（一）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於原布洛灣收費站設車輛監視系統，採錄影方式統計車輛數及人數。（二）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台九線蘇花段亦採相同方式計算</t>
    </r>
    <r>
      <rPr>
        <sz val="14"/>
        <rFont val="Times New Roman"/>
        <family val="1"/>
      </rPr>
      <t>(</t>
    </r>
    <r>
      <rPr>
        <sz val="14"/>
        <rFont val="細明體"/>
        <family val="3"/>
      </rPr>
      <t>由太管處彙報</t>
    </r>
    <r>
      <rPr>
        <sz val="14"/>
        <rFont val="Times New Roman"/>
        <family val="1"/>
      </rPr>
      <t>)</t>
    </r>
    <r>
      <rPr>
        <sz val="14"/>
        <rFont val="細明體"/>
        <family val="3"/>
      </rPr>
      <t>。
四、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秀姑巒溪泛舟：門票數</t>
    </r>
    <r>
      <rPr>
        <sz val="14"/>
        <rFont val="Times New Roman"/>
        <family val="1"/>
      </rPr>
      <t>(</t>
    </r>
    <r>
      <rPr>
        <sz val="14"/>
        <rFont val="細明體"/>
        <family val="3"/>
      </rPr>
      <t>由東管處彙報</t>
    </r>
    <r>
      <rPr>
        <sz val="14"/>
        <rFont val="Times New Roman"/>
        <family val="1"/>
      </rPr>
      <t>)</t>
    </r>
    <r>
      <rPr>
        <sz val="14"/>
        <rFont val="細明體"/>
        <family val="3"/>
      </rPr>
      <t>。
五、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海洋公園：門票數</t>
    </r>
    <r>
      <rPr>
        <sz val="14"/>
        <rFont val="Times New Roman"/>
        <family val="1"/>
      </rPr>
      <t>(</t>
    </r>
    <r>
      <rPr>
        <sz val="14"/>
        <rFont val="細明體"/>
        <family val="3"/>
      </rPr>
      <t>由東管處彙報</t>
    </r>
    <r>
      <rPr>
        <sz val="14"/>
        <rFont val="Times New Roman"/>
        <family val="1"/>
      </rPr>
      <t>)</t>
    </r>
    <r>
      <rPr>
        <sz val="14"/>
        <rFont val="細明體"/>
        <family val="3"/>
      </rPr>
      <t>。
六、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石雕博物館：門票數</t>
    </r>
    <r>
      <rPr>
        <sz val="14"/>
        <rFont val="Times New Roman"/>
        <family val="1"/>
      </rPr>
      <t>(</t>
    </r>
    <r>
      <rPr>
        <sz val="14"/>
        <rFont val="細明體"/>
        <family val="3"/>
      </rPr>
      <t>由文化局彙報</t>
    </r>
    <r>
      <rPr>
        <sz val="14"/>
        <rFont val="Times New Roman"/>
        <family val="1"/>
      </rPr>
      <t>)</t>
    </r>
    <r>
      <rPr>
        <sz val="14"/>
        <rFont val="細明體"/>
        <family val="3"/>
      </rPr>
      <t>。
七、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慶修院：人工統計</t>
    </r>
    <r>
      <rPr>
        <sz val="14"/>
        <rFont val="Times New Roman"/>
        <family val="1"/>
      </rPr>
      <t>(</t>
    </r>
    <r>
      <rPr>
        <sz val="14"/>
        <rFont val="細明體"/>
        <family val="3"/>
      </rPr>
      <t>由文化局彙報</t>
    </r>
    <r>
      <rPr>
        <sz val="14"/>
        <rFont val="Times New Roman"/>
        <family val="1"/>
      </rPr>
      <t>)</t>
    </r>
    <r>
      <rPr>
        <sz val="14"/>
        <rFont val="細明體"/>
        <family val="3"/>
      </rPr>
      <t>。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</t>
    </r>
    <r>
      <rPr>
        <b/>
        <u val="single"/>
        <sz val="16"/>
        <rFont val="細明體"/>
        <family val="3"/>
      </rPr>
      <t>※本統計表以各景點人次累計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細明體"/>
        <family val="3"/>
      </rPr>
      <t>，由於各景點屬於開放性因此數字具重複性。</t>
    </r>
    <r>
      <rPr>
        <sz val="14"/>
        <rFont val="細明體"/>
        <family val="3"/>
      </rPr>
      <t xml:space="preserve">
</t>
    </r>
  </si>
  <si>
    <t>月份</t>
  </si>
  <si>
    <t>鯉魚潭</t>
  </si>
  <si>
    <t>七星潭</t>
  </si>
  <si>
    <t>太魯閣</t>
  </si>
  <si>
    <t>秀姑巒溪泛舟</t>
  </si>
  <si>
    <t>石雕博物館</t>
  </si>
  <si>
    <t>慶修院</t>
  </si>
  <si>
    <t>合計</t>
  </si>
  <si>
    <t>九十七年度花蓮縣觀光遊憩區遊客人數統計表</t>
  </si>
  <si>
    <t>九十八年度花蓮縣觀光遊憩區遊客人數統計表</t>
  </si>
  <si>
    <r>
      <t>有關各風景區遊客人數統計方式：
一、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鯉魚潭：人工統計</t>
    </r>
    <r>
      <rPr>
        <sz val="14"/>
        <rFont val="Times New Roman"/>
        <family val="1"/>
      </rPr>
      <t>(</t>
    </r>
    <r>
      <rPr>
        <sz val="14"/>
        <rFont val="細明體"/>
        <family val="3"/>
      </rPr>
      <t>由縱管處彙報</t>
    </r>
    <r>
      <rPr>
        <sz val="14"/>
        <rFont val="Times New Roman"/>
        <family val="1"/>
      </rPr>
      <t>)</t>
    </r>
    <r>
      <rPr>
        <sz val="14"/>
        <rFont val="細明體"/>
        <family val="3"/>
      </rPr>
      <t>。
二、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七星潭：人工統計</t>
    </r>
    <r>
      <rPr>
        <sz val="14"/>
        <rFont val="Times New Roman"/>
        <family val="1"/>
      </rPr>
      <t>(</t>
    </r>
    <r>
      <rPr>
        <sz val="14"/>
        <rFont val="細明體"/>
        <family val="3"/>
      </rPr>
      <t>由觀光旅遊處管理科彙報</t>
    </r>
    <r>
      <rPr>
        <sz val="14"/>
        <rFont val="Times New Roman"/>
        <family val="1"/>
      </rPr>
      <t>)</t>
    </r>
    <r>
      <rPr>
        <sz val="14"/>
        <rFont val="細明體"/>
        <family val="3"/>
      </rPr>
      <t>。
三、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太魯閣：（一）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於原布洛灣收費站設車輛監視系統，採錄影方式統計車輛數及人數。（二）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台九線蘇花段亦採相同方式計算</t>
    </r>
    <r>
      <rPr>
        <sz val="14"/>
        <rFont val="Times New Roman"/>
        <family val="1"/>
      </rPr>
      <t>(</t>
    </r>
    <r>
      <rPr>
        <sz val="14"/>
        <rFont val="細明體"/>
        <family val="3"/>
      </rPr>
      <t>由太管處彙報</t>
    </r>
    <r>
      <rPr>
        <sz val="14"/>
        <rFont val="Times New Roman"/>
        <family val="1"/>
      </rPr>
      <t>)</t>
    </r>
    <r>
      <rPr>
        <sz val="14"/>
        <rFont val="細明體"/>
        <family val="3"/>
      </rPr>
      <t>。
四、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秀姑巒溪泛舟：門票數</t>
    </r>
    <r>
      <rPr>
        <sz val="14"/>
        <rFont val="Times New Roman"/>
        <family val="1"/>
      </rPr>
      <t>(</t>
    </r>
    <r>
      <rPr>
        <sz val="14"/>
        <rFont val="細明體"/>
        <family val="3"/>
      </rPr>
      <t>由東管處彙報</t>
    </r>
    <r>
      <rPr>
        <sz val="14"/>
        <rFont val="Times New Roman"/>
        <family val="1"/>
      </rPr>
      <t>)</t>
    </r>
    <r>
      <rPr>
        <sz val="14"/>
        <rFont val="細明體"/>
        <family val="3"/>
      </rPr>
      <t>。
五、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海洋公園：門票數</t>
    </r>
    <r>
      <rPr>
        <sz val="14"/>
        <rFont val="Times New Roman"/>
        <family val="1"/>
      </rPr>
      <t>(</t>
    </r>
    <r>
      <rPr>
        <sz val="14"/>
        <rFont val="細明體"/>
        <family val="3"/>
      </rPr>
      <t>由東管處彙報</t>
    </r>
    <r>
      <rPr>
        <sz val="14"/>
        <rFont val="Times New Roman"/>
        <family val="1"/>
      </rPr>
      <t>)</t>
    </r>
    <r>
      <rPr>
        <sz val="14"/>
        <rFont val="細明體"/>
        <family val="3"/>
      </rPr>
      <t>。
六、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石雕博物館：門票數</t>
    </r>
    <r>
      <rPr>
        <sz val="14"/>
        <rFont val="Times New Roman"/>
        <family val="1"/>
      </rPr>
      <t>(</t>
    </r>
    <r>
      <rPr>
        <sz val="14"/>
        <rFont val="細明體"/>
        <family val="3"/>
      </rPr>
      <t>由文化局彙報</t>
    </r>
    <r>
      <rPr>
        <sz val="14"/>
        <rFont val="Times New Roman"/>
        <family val="1"/>
      </rPr>
      <t>)</t>
    </r>
    <r>
      <rPr>
        <sz val="14"/>
        <rFont val="細明體"/>
        <family val="3"/>
      </rPr>
      <t>。
七、</t>
    </r>
    <r>
      <rPr>
        <sz val="14"/>
        <rFont val="Times New Roman"/>
        <family val="1"/>
      </rPr>
      <t xml:space="preserve"> </t>
    </r>
    <r>
      <rPr>
        <sz val="14"/>
        <rFont val="細明體"/>
        <family val="3"/>
      </rPr>
      <t>慶修院：人工統計</t>
    </r>
    <r>
      <rPr>
        <sz val="14"/>
        <rFont val="Times New Roman"/>
        <family val="1"/>
      </rPr>
      <t>(</t>
    </r>
    <r>
      <rPr>
        <sz val="14"/>
        <rFont val="細明體"/>
        <family val="3"/>
      </rPr>
      <t>由文化局彙報</t>
    </r>
    <r>
      <rPr>
        <sz val="14"/>
        <rFont val="Times New Roman"/>
        <family val="1"/>
      </rPr>
      <t>)</t>
    </r>
    <r>
      <rPr>
        <sz val="14"/>
        <rFont val="細明體"/>
        <family val="3"/>
      </rPr>
      <t>。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</t>
    </r>
    <r>
      <rPr>
        <b/>
        <u val="single"/>
        <sz val="16"/>
        <rFont val="細明體"/>
        <family val="3"/>
      </rPr>
      <t>※本統計表以各景點人次累計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細明體"/>
        <family val="3"/>
      </rPr>
      <t>，由於各景點屬於開放性因此數字具重複性。</t>
    </r>
    <r>
      <rPr>
        <sz val="14"/>
        <rFont val="細明體"/>
        <family val="3"/>
      </rPr>
      <t xml:space="preserve">
</t>
    </r>
  </si>
  <si>
    <t>九十九年度花蓮縣觀光遊憩區遊客人數統計表</t>
  </si>
  <si>
    <t xml:space="preserve">有關各風景區遊客人數統計方式：
一、 鯉魚潭：人工統計(由縱管處彙報)。
二、 七星潭：人工統計(由觀光旅遊處管理科彙報)。
三、 太魯閣：（一） 於原布洛灣收費站設車輛監視系統，採錄影方式統計車輛數及人數。（二） 台九線蘇花段亦採相同方式計算(由太管處彙報)。
四、 秀姑巒溪泛舟：門票數(由東管處彙報)。
五、 海洋公園：門票數(由東管處彙報)。
六、 石雕博物館：門票數(由文化局彙報)。
七、 慶修院：人工統計(由文化局彙報)。                                     </t>
  </si>
  <si>
    <t>一ＯＯ年度花蓮縣觀光遊憩區遊客人數統計表</t>
  </si>
  <si>
    <t>月份</t>
  </si>
  <si>
    <t>鯉魚潭</t>
  </si>
  <si>
    <t>七星潭</t>
  </si>
  <si>
    <t>太魯閣</t>
  </si>
  <si>
    <t>秀姑巒溪泛舟</t>
  </si>
  <si>
    <t>石雕博物館</t>
  </si>
  <si>
    <t>慶修院</t>
  </si>
  <si>
    <t>合計</t>
  </si>
  <si>
    <t xml:space="preserve">有關各風景區遊客人數統計方式：
一、 鯉魚潭：人工統計(由縱管處彙報)。
二、 七星潭：人工統計(由觀光旅遊處管理科彙報)。
三、 太魯閣：（一） 於原布洛灣收費站設車輛監視系統，採錄影方式統計車輛數及人數。（二） 台九線蘇花段亦採相同方式計算(由太管處彙報)。
四、 秀姑巒溪泛舟：門票數(由東管處彙報)。
五、 海洋公園：門票數(由東管處彙報)。
六、 石雕博物館：門票數(由文化局彙報)。
七、 慶修院：人工統計(由文化局彙報)。                                     </t>
  </si>
  <si>
    <t>一Ｏ一年度花蓮縣觀光遊憩區遊客人數統計表</t>
  </si>
  <si>
    <t>月份</t>
  </si>
  <si>
    <t>鯉魚潭</t>
  </si>
  <si>
    <t>七星潭</t>
  </si>
  <si>
    <t>太魯閣</t>
  </si>
  <si>
    <t>秀姑巒溪泛舟</t>
  </si>
  <si>
    <t>石雕博物館</t>
  </si>
  <si>
    <t>慶修院</t>
  </si>
  <si>
    <t>合計</t>
  </si>
  <si>
    <t xml:space="preserve">有關各風景區遊客人數統計方式：
一、 鯉魚潭：人工統計(由縱管處彙報)。
二、 七星潭：人工統計(由觀光旅遊處管理科彙報)。
三、 太魯閣：（一） 於原布洛灣收費站設車輛監視系統，採錄影方式統計車輛數及人數。（二） 台九線蘇花段亦採相同方式計算(由太管處彙報)。
四、 秀姑巒溪泛舟：門票數(由東管處彙報)。
五、 海洋公園：門票數(由東管處彙報)。
六、 石雕博物館：門票數(由文化局彙報)。
七、 慶修院：人工統計(由文化局彙報)。                                     </t>
  </si>
  <si>
    <t>一Ｏ二年度花蓮縣觀光遊憩區遊客人數統計表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</si>
</sst>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0"/>
    <numFmt numFmtId="180" formatCode="0.00_ "/>
    <numFmt numFmtId="181" formatCode="#,##0_ "/>
    <numFmt numFmtId="182" formatCode="0_ "/>
    <numFmt numFmtId="183" formatCode="#,##0;[Red]#,##0"/>
  </numFmts>
  <fonts count="2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新細明體"/>
      <family val="1"/>
    </font>
    <font>
      <sz val="18"/>
      <name val="新細明體"/>
      <family val="1"/>
    </font>
    <font>
      <sz val="18"/>
      <name val="細明體"/>
      <family val="3"/>
    </font>
    <font>
      <b/>
      <sz val="12"/>
      <name val="新細明體"/>
      <family val="1"/>
    </font>
    <font>
      <b/>
      <sz val="18"/>
      <color indexed="10"/>
      <name val="新細明體"/>
      <family val="1"/>
    </font>
    <font>
      <sz val="15"/>
      <name val="細明體"/>
      <family val="3"/>
    </font>
    <font>
      <sz val="15"/>
      <name val="Times New Roman"/>
      <family val="1"/>
    </font>
    <font>
      <sz val="15"/>
      <name val="新細明體"/>
      <family val="1"/>
    </font>
    <font>
      <b/>
      <sz val="15"/>
      <name val="新細明體"/>
      <family val="1"/>
    </font>
    <font>
      <b/>
      <sz val="17"/>
      <name val="新細明體"/>
      <family val="1"/>
    </font>
    <font>
      <sz val="17"/>
      <name val="新細明體"/>
      <family val="1"/>
    </font>
    <font>
      <sz val="17"/>
      <name val="細明體"/>
      <family val="3"/>
    </font>
    <font>
      <b/>
      <sz val="16"/>
      <name val="新細明體"/>
      <family val="1"/>
    </font>
    <font>
      <sz val="14"/>
      <name val="細明體"/>
      <family val="3"/>
    </font>
    <font>
      <sz val="14"/>
      <name val="Times New Roman"/>
      <family val="1"/>
    </font>
    <font>
      <b/>
      <sz val="18"/>
      <name val="細明體"/>
      <family val="3"/>
    </font>
    <font>
      <b/>
      <u val="single"/>
      <sz val="16"/>
      <name val="細明體"/>
      <family val="3"/>
    </font>
    <font>
      <b/>
      <u val="single"/>
      <sz val="16"/>
      <name val="Times New Roman"/>
      <family val="1"/>
    </font>
    <font>
      <sz val="17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thin"/>
      <bottom style="thin"/>
    </border>
    <border>
      <left style="thin"/>
      <right style="medium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0" fontId="5" fillId="0" borderId="8" xfId="0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6" fillId="0" borderId="6" xfId="0" applyNumberFormat="1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3" fontId="5" fillId="0" borderId="6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/>
    </xf>
    <xf numFmtId="3" fontId="4" fillId="2" borderId="13" xfId="0" applyNumberFormat="1" applyFont="1" applyFill="1" applyBorder="1" applyAlignment="1">
      <alignment/>
    </xf>
    <xf numFmtId="3" fontId="4" fillId="2" borderId="15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 vertical="center"/>
    </xf>
    <xf numFmtId="3" fontId="14" fillId="0" borderId="6" xfId="0" applyNumberFormat="1" applyFont="1" applyFill="1" applyBorder="1" applyAlignment="1">
      <alignment/>
    </xf>
    <xf numFmtId="3" fontId="14" fillId="0" borderId="6" xfId="0" applyNumberFormat="1" applyFont="1" applyFill="1" applyBorder="1" applyAlignment="1">
      <alignment/>
    </xf>
    <xf numFmtId="0" fontId="14" fillId="0" borderId="8" xfId="0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/>
    </xf>
    <xf numFmtId="0" fontId="13" fillId="2" borderId="17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3" fontId="14" fillId="0" borderId="7" xfId="0" applyNumberFormat="1" applyFont="1" applyFill="1" applyBorder="1" applyAlignment="1">
      <alignment/>
    </xf>
    <xf numFmtId="3" fontId="14" fillId="0" borderId="7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0" fontId="16" fillId="0" borderId="2" xfId="0" applyFont="1" applyFill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wrapText="1"/>
    </xf>
    <xf numFmtId="0" fontId="17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/>
    </xf>
    <xf numFmtId="183" fontId="14" fillId="0" borderId="6" xfId="0" applyNumberFormat="1" applyFont="1" applyBorder="1" applyAlignment="1">
      <alignment/>
    </xf>
    <xf numFmtId="183" fontId="22" fillId="0" borderId="6" xfId="0" applyNumberFormat="1" applyFont="1" applyBorder="1" applyAlignment="1">
      <alignment/>
    </xf>
    <xf numFmtId="183" fontId="22" fillId="0" borderId="9" xfId="0" applyNumberFormat="1" applyFont="1" applyBorder="1" applyAlignment="1">
      <alignment/>
    </xf>
    <xf numFmtId="3" fontId="13" fillId="0" borderId="14" xfId="0" applyNumberFormat="1" applyFont="1" applyFill="1" applyBorder="1" applyAlignment="1">
      <alignment/>
    </xf>
    <xf numFmtId="183" fontId="14" fillId="0" borderId="9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1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  <xf numFmtId="0" fontId="17" fillId="0" borderId="20" xfId="0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="75" zoomScaleNormal="75" workbookViewId="0" topLeftCell="A1">
      <selection activeCell="F15" sqref="F15"/>
    </sheetView>
  </sheetViews>
  <sheetFormatPr defaultColWidth="9.00390625" defaultRowHeight="16.5"/>
  <cols>
    <col min="1" max="1" width="6.00390625" style="17" customWidth="1"/>
    <col min="2" max="2" width="15.125" style="17" customWidth="1"/>
    <col min="3" max="3" width="21.25390625" style="17" customWidth="1"/>
    <col min="4" max="4" width="16.50390625" style="17" customWidth="1"/>
    <col min="5" max="5" width="15.50390625" style="17" customWidth="1"/>
    <col min="6" max="6" width="24.50390625" style="17" customWidth="1"/>
    <col min="7" max="7" width="16.50390625" style="26" customWidth="1"/>
    <col min="8" max="16384" width="9.00390625" style="17" customWidth="1"/>
  </cols>
  <sheetData>
    <row r="1" spans="1:7" ht="26.25" thickBot="1">
      <c r="A1" s="69" t="s">
        <v>6</v>
      </c>
      <c r="B1" s="69"/>
      <c r="C1" s="69"/>
      <c r="D1" s="69"/>
      <c r="E1" s="69"/>
      <c r="F1" s="69"/>
      <c r="G1" s="69"/>
    </row>
    <row r="2" spans="1:7" s="18" customFormat="1" ht="25.5">
      <c r="A2" s="1" t="s">
        <v>9</v>
      </c>
      <c r="B2" s="2" t="s">
        <v>10</v>
      </c>
      <c r="C2" s="2" t="s">
        <v>11</v>
      </c>
      <c r="D2" s="2" t="s">
        <v>12</v>
      </c>
      <c r="E2" s="2" t="s">
        <v>13</v>
      </c>
      <c r="F2" s="3" t="s">
        <v>14</v>
      </c>
      <c r="G2" s="4" t="s">
        <v>15</v>
      </c>
    </row>
    <row r="3" spans="1:7" s="18" customFormat="1" ht="25.5">
      <c r="A3" s="5">
        <v>1</v>
      </c>
      <c r="B3" s="6">
        <v>82352</v>
      </c>
      <c r="C3" s="19">
        <v>6275</v>
      </c>
      <c r="D3" s="6">
        <v>16343</v>
      </c>
      <c r="E3" s="6">
        <v>184759</v>
      </c>
      <c r="F3" s="7">
        <v>1159</v>
      </c>
      <c r="G3" s="14">
        <f>SUM(B3:F3)</f>
        <v>290888</v>
      </c>
    </row>
    <row r="4" spans="1:7" s="18" customFormat="1" ht="25.5">
      <c r="A4" s="5">
        <v>2</v>
      </c>
      <c r="B4" s="19">
        <v>28763</v>
      </c>
      <c r="C4" s="19">
        <v>4738</v>
      </c>
      <c r="D4" s="19">
        <v>17391</v>
      </c>
      <c r="E4" s="19">
        <v>317000</v>
      </c>
      <c r="F4" s="20">
        <v>578</v>
      </c>
      <c r="G4" s="14">
        <f aca="true" t="shared" si="0" ref="G4:G15">SUM(B4:F4)</f>
        <v>368470</v>
      </c>
    </row>
    <row r="5" spans="1:7" s="18" customFormat="1" ht="25.5">
      <c r="A5" s="5">
        <v>3</v>
      </c>
      <c r="B5" s="6">
        <v>23829</v>
      </c>
      <c r="C5" s="6">
        <v>4307</v>
      </c>
      <c r="D5" s="6">
        <v>18456</v>
      </c>
      <c r="E5" s="6">
        <v>286900</v>
      </c>
      <c r="F5" s="7">
        <v>193</v>
      </c>
      <c r="G5" s="14">
        <f t="shared" si="0"/>
        <v>333685</v>
      </c>
    </row>
    <row r="6" spans="1:7" s="18" customFormat="1" ht="25.5">
      <c r="A6" s="5">
        <v>4</v>
      </c>
      <c r="B6" s="6">
        <v>28356</v>
      </c>
      <c r="C6" s="6">
        <v>8816</v>
      </c>
      <c r="D6" s="6">
        <v>20703</v>
      </c>
      <c r="E6" s="6">
        <v>414900</v>
      </c>
      <c r="F6" s="7">
        <v>2498</v>
      </c>
      <c r="G6" s="14">
        <f t="shared" si="0"/>
        <v>475273</v>
      </c>
    </row>
    <row r="7" spans="1:7" s="18" customFormat="1" ht="25.5">
      <c r="A7" s="5">
        <v>5</v>
      </c>
      <c r="B7" s="6">
        <v>26730</v>
      </c>
      <c r="C7" s="6">
        <v>6292</v>
      </c>
      <c r="D7" s="6">
        <v>23495</v>
      </c>
      <c r="E7" s="6">
        <v>289000</v>
      </c>
      <c r="F7" s="7">
        <v>4821</v>
      </c>
      <c r="G7" s="14">
        <f t="shared" si="0"/>
        <v>350338</v>
      </c>
    </row>
    <row r="8" spans="1:7" s="18" customFormat="1" ht="25.5">
      <c r="A8" s="5">
        <v>6</v>
      </c>
      <c r="B8" s="6">
        <v>29653</v>
      </c>
      <c r="C8" s="6">
        <v>5724</v>
      </c>
      <c r="D8" s="6">
        <v>21668</v>
      </c>
      <c r="E8" s="6">
        <v>300000</v>
      </c>
      <c r="F8" s="7">
        <v>18528</v>
      </c>
      <c r="G8" s="14">
        <f t="shared" si="0"/>
        <v>375573</v>
      </c>
    </row>
    <row r="9" spans="1:7" s="18" customFormat="1" ht="25.5">
      <c r="A9" s="5">
        <v>7</v>
      </c>
      <c r="B9" s="6">
        <v>35653</v>
      </c>
      <c r="C9" s="6">
        <v>7053</v>
      </c>
      <c r="D9" s="6">
        <v>25718</v>
      </c>
      <c r="E9" s="6">
        <v>273000</v>
      </c>
      <c r="F9" s="7">
        <v>27563</v>
      </c>
      <c r="G9" s="14">
        <f t="shared" si="0"/>
        <v>368987</v>
      </c>
    </row>
    <row r="10" spans="1:7" s="18" customFormat="1" ht="25.5">
      <c r="A10" s="5">
        <v>8</v>
      </c>
      <c r="B10" s="6">
        <v>53960</v>
      </c>
      <c r="C10" s="6">
        <v>6085</v>
      </c>
      <c r="D10" s="6">
        <v>22663</v>
      </c>
      <c r="E10" s="6">
        <v>235000</v>
      </c>
      <c r="F10" s="7">
        <v>17521</v>
      </c>
      <c r="G10" s="14">
        <f t="shared" si="0"/>
        <v>335229</v>
      </c>
    </row>
    <row r="11" spans="1:7" s="18" customFormat="1" ht="25.5">
      <c r="A11" s="5">
        <v>9</v>
      </c>
      <c r="B11" s="6">
        <v>28650</v>
      </c>
      <c r="C11" s="6">
        <v>1418</v>
      </c>
      <c r="D11" s="6">
        <v>23702</v>
      </c>
      <c r="E11" s="6">
        <v>83000</v>
      </c>
      <c r="F11" s="7">
        <v>5400</v>
      </c>
      <c r="G11" s="14">
        <f t="shared" si="0"/>
        <v>142170</v>
      </c>
    </row>
    <row r="12" spans="1:7" s="18" customFormat="1" ht="25.5">
      <c r="A12" s="5">
        <v>10</v>
      </c>
      <c r="B12" s="6">
        <v>36056</v>
      </c>
      <c r="C12" s="6">
        <v>5506</v>
      </c>
      <c r="D12" s="6">
        <v>23609</v>
      </c>
      <c r="E12" s="6">
        <v>140000</v>
      </c>
      <c r="F12" s="7">
        <v>2689</v>
      </c>
      <c r="G12" s="14">
        <f t="shared" si="0"/>
        <v>207860</v>
      </c>
    </row>
    <row r="13" spans="1:7" s="18" customFormat="1" ht="25.5">
      <c r="A13" s="5">
        <v>11</v>
      </c>
      <c r="B13" s="6">
        <v>27315</v>
      </c>
      <c r="C13" s="6">
        <v>6572</v>
      </c>
      <c r="D13" s="6">
        <v>23041</v>
      </c>
      <c r="E13" s="6">
        <v>156000</v>
      </c>
      <c r="F13" s="7">
        <v>908</v>
      </c>
      <c r="G13" s="14">
        <f t="shared" si="0"/>
        <v>213836</v>
      </c>
    </row>
    <row r="14" spans="1:7" s="18" customFormat="1" ht="26.25" thickBot="1">
      <c r="A14" s="8">
        <v>12</v>
      </c>
      <c r="B14" s="9">
        <v>27100</v>
      </c>
      <c r="C14" s="9">
        <v>4214</v>
      </c>
      <c r="D14" s="9">
        <v>24595</v>
      </c>
      <c r="E14" s="9">
        <v>193000</v>
      </c>
      <c r="F14" s="10">
        <v>310</v>
      </c>
      <c r="G14" s="16">
        <f t="shared" si="0"/>
        <v>249219</v>
      </c>
    </row>
    <row r="15" spans="1:7" s="21" customFormat="1" ht="27" thickBot="1" thickTop="1">
      <c r="A15" s="11" t="s">
        <v>16</v>
      </c>
      <c r="B15" s="12">
        <f>SUM(B3:B14)</f>
        <v>428417</v>
      </c>
      <c r="C15" s="12">
        <f>SUM(C3:C14)</f>
        <v>67000</v>
      </c>
      <c r="D15" s="12">
        <f>SUM(D3:D14)</f>
        <v>261384</v>
      </c>
      <c r="E15" s="12">
        <f>SUM(E3:E14)</f>
        <v>2872559</v>
      </c>
      <c r="F15" s="13">
        <f>SUM(F3:F14)</f>
        <v>82168</v>
      </c>
      <c r="G15" s="15">
        <f t="shared" si="0"/>
        <v>3711528</v>
      </c>
    </row>
    <row r="16" spans="1:7" s="25" customFormat="1" ht="20.25">
      <c r="A16" s="22"/>
      <c r="B16" s="23"/>
      <c r="C16" s="23"/>
      <c r="D16" s="23"/>
      <c r="E16" s="23"/>
      <c r="F16" s="23"/>
      <c r="G16" s="24"/>
    </row>
    <row r="17" spans="2:5" ht="20.25">
      <c r="B17" s="42"/>
      <c r="C17" s="42"/>
      <c r="D17" s="42"/>
      <c r="E17" s="42"/>
    </row>
  </sheetData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zoomScale="75" zoomScaleNormal="75" workbookViewId="0" topLeftCell="A1">
      <selection activeCell="H5" sqref="H5"/>
    </sheetView>
  </sheetViews>
  <sheetFormatPr defaultColWidth="9.00390625" defaultRowHeight="16.5"/>
  <cols>
    <col min="1" max="1" width="7.875" style="43" customWidth="1"/>
    <col min="2" max="2" width="16.00390625" style="43" customWidth="1"/>
    <col min="3" max="3" width="13.625" style="43" customWidth="1"/>
    <col min="4" max="4" width="16.875" style="43" customWidth="1"/>
    <col min="5" max="5" width="19.50390625" style="43" customWidth="1"/>
    <col min="6" max="6" width="16.125" style="43" customWidth="1"/>
    <col min="7" max="7" width="17.375" style="43" customWidth="1"/>
    <col min="8" max="8" width="13.125" style="43" customWidth="1"/>
    <col min="9" max="9" width="17.00390625" style="43" customWidth="1"/>
    <col min="10" max="10" width="13.375" style="43" customWidth="1"/>
    <col min="11" max="16384" width="9.00390625" style="43" customWidth="1"/>
  </cols>
  <sheetData>
    <row r="1" spans="1:10" ht="25.5" thickBot="1">
      <c r="A1" s="79" t="s">
        <v>60</v>
      </c>
      <c r="B1" s="79"/>
      <c r="C1" s="79"/>
      <c r="D1" s="79"/>
      <c r="E1" s="79"/>
      <c r="F1" s="79"/>
      <c r="G1" s="79"/>
      <c r="H1" s="79"/>
      <c r="I1" s="79"/>
      <c r="J1" s="68"/>
    </row>
    <row r="2" spans="1:9" ht="21.75" customHeight="1">
      <c r="A2" s="44" t="s">
        <v>49</v>
      </c>
      <c r="B2" s="45" t="s">
        <v>50</v>
      </c>
      <c r="C2" s="45" t="s">
        <v>51</v>
      </c>
      <c r="D2" s="45" t="s">
        <v>52</v>
      </c>
      <c r="E2" s="57" t="s">
        <v>53</v>
      </c>
      <c r="F2" s="45" t="s">
        <v>19</v>
      </c>
      <c r="G2" s="57" t="s">
        <v>54</v>
      </c>
      <c r="H2" s="45" t="s">
        <v>55</v>
      </c>
      <c r="I2" s="45" t="s">
        <v>56</v>
      </c>
    </row>
    <row r="3" spans="1:9" ht="21.75" customHeight="1">
      <c r="A3" s="46">
        <v>1</v>
      </c>
      <c r="B3" s="47">
        <v>57529</v>
      </c>
      <c r="C3" s="47">
        <v>86284</v>
      </c>
      <c r="D3" s="47">
        <v>239125</v>
      </c>
      <c r="E3" s="47">
        <v>8753</v>
      </c>
      <c r="F3" s="47">
        <v>30011</v>
      </c>
      <c r="G3" s="54">
        <v>1572</v>
      </c>
      <c r="H3" s="54">
        <v>40738</v>
      </c>
      <c r="I3" s="14">
        <f aca="true" t="shared" si="0" ref="I3:I14">SUM(B3:H3)</f>
        <v>464012</v>
      </c>
    </row>
    <row r="4" spans="1:9" ht="21.75" customHeight="1">
      <c r="A4" s="46">
        <v>2</v>
      </c>
      <c r="B4" s="48">
        <v>101411</v>
      </c>
      <c r="C4" s="48">
        <v>93896</v>
      </c>
      <c r="D4" s="48">
        <v>328588</v>
      </c>
      <c r="E4" s="48">
        <v>38367</v>
      </c>
      <c r="F4" s="48">
        <v>72714</v>
      </c>
      <c r="G4" s="55">
        <v>1994</v>
      </c>
      <c r="H4" s="55">
        <v>100000</v>
      </c>
      <c r="I4" s="14">
        <f t="shared" si="0"/>
        <v>736970</v>
      </c>
    </row>
    <row r="5" spans="1:9" ht="21.75" customHeight="1">
      <c r="A5" s="46">
        <v>3</v>
      </c>
      <c r="B5" s="48">
        <v>65736</v>
      </c>
      <c r="C5" s="48">
        <v>98027</v>
      </c>
      <c r="D5" s="48">
        <v>542784</v>
      </c>
      <c r="E5" s="48">
        <v>26155</v>
      </c>
      <c r="F5" s="48">
        <v>28043</v>
      </c>
      <c r="G5" s="48">
        <v>1220</v>
      </c>
      <c r="H5" s="48">
        <v>7831</v>
      </c>
      <c r="I5" s="14">
        <f t="shared" si="0"/>
        <v>769796</v>
      </c>
    </row>
    <row r="6" spans="1:9" ht="21.75" customHeight="1">
      <c r="A6" s="46">
        <v>4</v>
      </c>
      <c r="B6" s="47">
        <v>86440</v>
      </c>
      <c r="C6" s="47">
        <v>102840</v>
      </c>
      <c r="D6" s="47">
        <v>302106</v>
      </c>
      <c r="E6" s="47">
        <v>25066</v>
      </c>
      <c r="F6" s="47">
        <v>28043</v>
      </c>
      <c r="G6" s="54">
        <v>1239</v>
      </c>
      <c r="H6" s="54">
        <v>7867</v>
      </c>
      <c r="I6" s="14">
        <f t="shared" si="0"/>
        <v>553601</v>
      </c>
    </row>
    <row r="7" spans="1:9" ht="21.75" customHeight="1">
      <c r="A7" s="46">
        <v>5</v>
      </c>
      <c r="B7" s="47">
        <v>78570</v>
      </c>
      <c r="C7" s="47">
        <v>103296</v>
      </c>
      <c r="D7" s="47">
        <v>299947</v>
      </c>
      <c r="E7" s="47">
        <v>23786</v>
      </c>
      <c r="F7" s="47">
        <v>34109</v>
      </c>
      <c r="G7" s="54">
        <v>1287</v>
      </c>
      <c r="H7" s="54">
        <v>16464</v>
      </c>
      <c r="I7" s="14">
        <f t="shared" si="0"/>
        <v>557459</v>
      </c>
    </row>
    <row r="8" spans="1:9" ht="21.75" customHeight="1">
      <c r="A8" s="46">
        <v>6</v>
      </c>
      <c r="B8" s="47">
        <v>75252</v>
      </c>
      <c r="C8" s="47">
        <v>92744</v>
      </c>
      <c r="D8" s="47">
        <v>300967</v>
      </c>
      <c r="E8" s="47">
        <v>22745</v>
      </c>
      <c r="F8" s="47">
        <v>36570</v>
      </c>
      <c r="G8" s="54">
        <v>938</v>
      </c>
      <c r="H8" s="54">
        <v>18820</v>
      </c>
      <c r="I8" s="14">
        <f t="shared" si="0"/>
        <v>548036</v>
      </c>
    </row>
    <row r="9" spans="1:9" ht="21.75" customHeight="1">
      <c r="A9" s="46">
        <v>7</v>
      </c>
      <c r="B9" s="47">
        <v>99727</v>
      </c>
      <c r="C9" s="47">
        <v>179076</v>
      </c>
      <c r="D9" s="47">
        <v>425105</v>
      </c>
      <c r="E9" s="47">
        <v>23077</v>
      </c>
      <c r="F9" s="47">
        <v>91895</v>
      </c>
      <c r="G9" s="54">
        <v>14667</v>
      </c>
      <c r="H9" s="54">
        <v>36020</v>
      </c>
      <c r="I9" s="14">
        <f t="shared" si="0"/>
        <v>869567</v>
      </c>
    </row>
    <row r="10" spans="1:9" ht="21.75" customHeight="1">
      <c r="A10" s="46">
        <v>8</v>
      </c>
      <c r="B10" s="47">
        <v>102961</v>
      </c>
      <c r="C10" s="47">
        <v>168893</v>
      </c>
      <c r="D10" s="47">
        <v>432489</v>
      </c>
      <c r="E10" s="47">
        <v>24669</v>
      </c>
      <c r="F10" s="47">
        <v>92297</v>
      </c>
      <c r="G10" s="54">
        <v>3124</v>
      </c>
      <c r="H10" s="54">
        <v>26957</v>
      </c>
      <c r="I10" s="14">
        <f t="shared" si="0"/>
        <v>851390</v>
      </c>
    </row>
    <row r="11" spans="1:9" ht="21.75" customHeight="1">
      <c r="A11" s="46">
        <v>9</v>
      </c>
      <c r="B11" s="47">
        <v>43095</v>
      </c>
      <c r="C11" s="47">
        <v>91008</v>
      </c>
      <c r="D11" s="47">
        <v>265633</v>
      </c>
      <c r="E11" s="47">
        <v>22086</v>
      </c>
      <c r="F11" s="47">
        <v>32270</v>
      </c>
      <c r="G11" s="54">
        <v>2065</v>
      </c>
      <c r="H11" s="54">
        <v>21000</v>
      </c>
      <c r="I11" s="14">
        <f t="shared" si="0"/>
        <v>477157</v>
      </c>
    </row>
    <row r="12" spans="1:9" ht="21.75" customHeight="1">
      <c r="A12" s="46">
        <v>10</v>
      </c>
      <c r="B12" s="47">
        <v>56548</v>
      </c>
      <c r="C12" s="47">
        <v>112971</v>
      </c>
      <c r="D12" s="47">
        <v>319004</v>
      </c>
      <c r="E12" s="47">
        <v>21692</v>
      </c>
      <c r="F12" s="47">
        <v>34544</v>
      </c>
      <c r="G12" s="54">
        <v>2248</v>
      </c>
      <c r="H12" s="54">
        <v>13837</v>
      </c>
      <c r="I12" s="14">
        <f t="shared" si="0"/>
        <v>560844</v>
      </c>
    </row>
    <row r="13" spans="1:9" ht="21.75" customHeight="1">
      <c r="A13" s="46">
        <v>11</v>
      </c>
      <c r="B13" s="63">
        <v>67913</v>
      </c>
      <c r="C13" s="63">
        <v>90109</v>
      </c>
      <c r="D13" s="63">
        <v>316579</v>
      </c>
      <c r="E13" s="63">
        <v>22059</v>
      </c>
      <c r="F13" s="63">
        <v>23513</v>
      </c>
      <c r="G13" s="63">
        <v>3298</v>
      </c>
      <c r="H13" s="67">
        <v>10834</v>
      </c>
      <c r="I13" s="14">
        <f t="shared" si="0"/>
        <v>534305</v>
      </c>
    </row>
    <row r="14" spans="1:9" ht="21.75" customHeight="1" thickBot="1">
      <c r="A14" s="49">
        <v>12</v>
      </c>
      <c r="B14" s="50">
        <v>57014</v>
      </c>
      <c r="C14" s="50">
        <v>79402</v>
      </c>
      <c r="D14" s="50">
        <v>314600</v>
      </c>
      <c r="E14" s="50">
        <v>26655</v>
      </c>
      <c r="F14" s="50">
        <v>25571</v>
      </c>
      <c r="G14" s="56">
        <v>3350</v>
      </c>
      <c r="H14" s="56">
        <v>12541</v>
      </c>
      <c r="I14" s="14">
        <f t="shared" si="0"/>
        <v>519133</v>
      </c>
    </row>
    <row r="15" spans="1:9" s="52" customFormat="1" ht="21.75" customHeight="1" thickBot="1" thickTop="1">
      <c r="A15" s="51" t="s">
        <v>56</v>
      </c>
      <c r="B15" s="39">
        <f aca="true" t="shared" si="1" ref="B15:H15">SUM(B3:B14)</f>
        <v>892196</v>
      </c>
      <c r="C15" s="39">
        <f t="shared" si="1"/>
        <v>1298546</v>
      </c>
      <c r="D15" s="39">
        <f t="shared" si="1"/>
        <v>4086927</v>
      </c>
      <c r="E15" s="40">
        <f t="shared" si="1"/>
        <v>285110</v>
      </c>
      <c r="F15" s="40">
        <f t="shared" si="1"/>
        <v>529580</v>
      </c>
      <c r="G15" s="40">
        <f t="shared" si="1"/>
        <v>37002</v>
      </c>
      <c r="H15" s="40">
        <f t="shared" si="1"/>
        <v>312909</v>
      </c>
      <c r="I15" s="41">
        <f>SUM(B15:H15)</f>
        <v>7442270</v>
      </c>
    </row>
    <row r="16" spans="1:10" s="60" customFormat="1" ht="212.25" customHeight="1" thickTop="1">
      <c r="A16" s="80" t="s">
        <v>61</v>
      </c>
      <c r="B16" s="80"/>
      <c r="C16" s="80"/>
      <c r="D16" s="80"/>
      <c r="E16" s="80"/>
      <c r="F16" s="80"/>
      <c r="G16" s="80"/>
      <c r="H16" s="80"/>
      <c r="I16" s="80"/>
      <c r="J16" s="61"/>
    </row>
    <row r="17" spans="1:10" s="58" customFormat="1" ht="28.5" customHeight="1">
      <c r="A17" s="59"/>
      <c r="B17" s="59"/>
      <c r="C17" s="59"/>
      <c r="D17" s="59"/>
      <c r="E17" s="59"/>
      <c r="F17" s="59"/>
      <c r="G17" s="59"/>
      <c r="H17" s="59"/>
      <c r="I17" s="59"/>
      <c r="J17" s="59"/>
    </row>
    <row r="18" spans="1:10" s="58" customFormat="1" ht="33.7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</row>
    <row r="19" spans="1:10" s="58" customFormat="1" ht="54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</row>
    <row r="21" ht="24.75">
      <c r="C21" s="58"/>
    </row>
  </sheetData>
  <mergeCells count="2">
    <mergeCell ref="A16:I16"/>
    <mergeCell ref="A1:I1"/>
  </mergeCells>
  <printOptions/>
  <pageMargins left="0.35433070866141736" right="0.35433070866141736" top="0.32" bottom="0.1968503937007874" header="0.45" footer="0.39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75" zoomScaleNormal="75" workbookViewId="0" topLeftCell="A1">
      <selection activeCell="H10" sqref="H10"/>
    </sheetView>
  </sheetViews>
  <sheetFormatPr defaultColWidth="9.00390625" defaultRowHeight="16.5"/>
  <cols>
    <col min="1" max="1" width="8.25390625" style="43" bestFit="1" customWidth="1"/>
    <col min="2" max="2" width="15.50390625" style="43" customWidth="1"/>
    <col min="3" max="4" width="15.625" style="43" customWidth="1"/>
    <col min="5" max="5" width="16.875" style="43" customWidth="1"/>
    <col min="6" max="7" width="15.625" style="43" customWidth="1"/>
    <col min="8" max="8" width="14.50390625" style="43" customWidth="1"/>
    <col min="9" max="9" width="15.625" style="43" customWidth="1"/>
    <col min="10" max="10" width="13.375" style="43" customWidth="1"/>
    <col min="11" max="16384" width="9.00390625" style="43" customWidth="1"/>
  </cols>
  <sheetData>
    <row r="1" spans="1:10" ht="25.5" thickBot="1">
      <c r="A1" s="79" t="s">
        <v>62</v>
      </c>
      <c r="B1" s="79"/>
      <c r="C1" s="79"/>
      <c r="D1" s="79"/>
      <c r="E1" s="79"/>
      <c r="F1" s="79"/>
      <c r="G1" s="79"/>
      <c r="H1" s="79"/>
      <c r="I1" s="79"/>
      <c r="J1" s="68"/>
    </row>
    <row r="2" spans="1:9" ht="21.75" customHeight="1">
      <c r="A2" s="44" t="s">
        <v>49</v>
      </c>
      <c r="B2" s="45" t="s">
        <v>50</v>
      </c>
      <c r="C2" s="45" t="s">
        <v>51</v>
      </c>
      <c r="D2" s="45" t="s">
        <v>52</v>
      </c>
      <c r="E2" s="57" t="s">
        <v>53</v>
      </c>
      <c r="F2" s="45" t="s">
        <v>19</v>
      </c>
      <c r="G2" s="57" t="s">
        <v>54</v>
      </c>
      <c r="H2" s="45" t="s">
        <v>55</v>
      </c>
      <c r="I2" s="45" t="s">
        <v>56</v>
      </c>
    </row>
    <row r="3" spans="1:9" ht="21.75" customHeight="1">
      <c r="A3" s="46">
        <v>1</v>
      </c>
      <c r="B3" s="47">
        <v>55312</v>
      </c>
      <c r="C3" s="47">
        <v>83195</v>
      </c>
      <c r="D3" s="47">
        <v>232145</v>
      </c>
      <c r="E3" s="47">
        <v>17624</v>
      </c>
      <c r="F3" s="47">
        <v>16546</v>
      </c>
      <c r="G3" s="54">
        <v>3124</v>
      </c>
      <c r="H3" s="54">
        <v>15000</v>
      </c>
      <c r="I3" s="14">
        <f aca="true" t="shared" si="0" ref="I3:I14">SUM(B3:H3)</f>
        <v>422946</v>
      </c>
    </row>
    <row r="4" spans="1:9" ht="21.75" customHeight="1">
      <c r="A4" s="46">
        <v>2</v>
      </c>
      <c r="B4" s="48">
        <v>106240</v>
      </c>
      <c r="C4" s="48">
        <v>76695</v>
      </c>
      <c r="D4" s="48">
        <v>303881</v>
      </c>
      <c r="E4" s="48">
        <v>25644</v>
      </c>
      <c r="F4" s="48">
        <v>50104</v>
      </c>
      <c r="G4" s="55">
        <v>1712</v>
      </c>
      <c r="H4" s="55">
        <v>25000</v>
      </c>
      <c r="I4" s="14">
        <f t="shared" si="0"/>
        <v>589276</v>
      </c>
    </row>
    <row r="5" spans="1:9" ht="21.75" customHeight="1">
      <c r="A5" s="46">
        <v>3</v>
      </c>
      <c r="B5" s="48">
        <v>68109</v>
      </c>
      <c r="C5" s="48">
        <v>102702</v>
      </c>
      <c r="D5" s="48">
        <v>283743</v>
      </c>
      <c r="E5" s="48">
        <v>23097</v>
      </c>
      <c r="F5" s="48">
        <v>17788</v>
      </c>
      <c r="G5" s="48">
        <v>1733</v>
      </c>
      <c r="H5" s="48">
        <v>18000</v>
      </c>
      <c r="I5" s="14">
        <f t="shared" si="0"/>
        <v>515172</v>
      </c>
    </row>
    <row r="6" spans="1:9" ht="21.75" customHeight="1">
      <c r="A6" s="46">
        <v>4</v>
      </c>
      <c r="B6" s="47">
        <v>93127</v>
      </c>
      <c r="C6" s="47">
        <v>114739</v>
      </c>
      <c r="D6" s="47">
        <v>357788</v>
      </c>
      <c r="E6" s="47">
        <v>27719</v>
      </c>
      <c r="F6" s="47">
        <v>31459</v>
      </c>
      <c r="G6" s="54">
        <v>3754</v>
      </c>
      <c r="H6" s="54">
        <v>10000</v>
      </c>
      <c r="I6" s="14">
        <f t="shared" si="0"/>
        <v>638586</v>
      </c>
    </row>
    <row r="7" spans="1:9" ht="21.75" customHeight="1">
      <c r="A7" s="46">
        <v>5</v>
      </c>
      <c r="B7" s="47">
        <v>84117</v>
      </c>
      <c r="C7" s="47">
        <v>109364</v>
      </c>
      <c r="D7" s="47">
        <v>317431</v>
      </c>
      <c r="E7" s="47">
        <v>20194</v>
      </c>
      <c r="F7" s="47">
        <v>26573</v>
      </c>
      <c r="G7" s="54">
        <v>13622</v>
      </c>
      <c r="H7" s="54">
        <v>12000</v>
      </c>
      <c r="I7" s="14">
        <f t="shared" si="0"/>
        <v>583301</v>
      </c>
    </row>
    <row r="8" spans="1:9" ht="21.75" customHeight="1">
      <c r="A8" s="46">
        <v>6</v>
      </c>
      <c r="B8" s="47">
        <v>78212</v>
      </c>
      <c r="C8" s="47">
        <v>154599</v>
      </c>
      <c r="D8" s="47">
        <v>330719</v>
      </c>
      <c r="E8" s="47">
        <v>37183</v>
      </c>
      <c r="F8" s="47">
        <v>45380</v>
      </c>
      <c r="G8" s="54">
        <v>2096</v>
      </c>
      <c r="H8" s="54">
        <v>3585</v>
      </c>
      <c r="I8" s="14">
        <f t="shared" si="0"/>
        <v>651774</v>
      </c>
    </row>
    <row r="9" spans="1:9" ht="21.75" customHeight="1">
      <c r="A9" s="46">
        <v>7</v>
      </c>
      <c r="B9" s="47">
        <v>107310</v>
      </c>
      <c r="C9" s="47">
        <v>195904</v>
      </c>
      <c r="D9" s="47">
        <v>399816</v>
      </c>
      <c r="E9" s="47">
        <v>33420</v>
      </c>
      <c r="F9" s="47">
        <v>94490</v>
      </c>
      <c r="G9" s="54">
        <v>2628</v>
      </c>
      <c r="H9" s="54">
        <v>17200</v>
      </c>
      <c r="I9" s="14">
        <f t="shared" si="0"/>
        <v>850768</v>
      </c>
    </row>
    <row r="10" spans="1:9" ht="21.75" customHeight="1">
      <c r="A10" s="46">
        <v>8</v>
      </c>
      <c r="B10" s="47">
        <v>96235</v>
      </c>
      <c r="C10" s="47">
        <v>187570</v>
      </c>
      <c r="D10" s="47">
        <v>366586</v>
      </c>
      <c r="E10" s="47">
        <v>30547</v>
      </c>
      <c r="F10" s="47">
        <v>77363</v>
      </c>
      <c r="G10" s="54">
        <v>4074</v>
      </c>
      <c r="H10" s="54">
        <v>25000</v>
      </c>
      <c r="I10" s="14">
        <f t="shared" si="0"/>
        <v>787375</v>
      </c>
    </row>
    <row r="11" spans="1:9" ht="21.75" customHeight="1">
      <c r="A11" s="46">
        <v>9</v>
      </c>
      <c r="B11" s="47">
        <v>50152</v>
      </c>
      <c r="C11" s="47">
        <v>93042</v>
      </c>
      <c r="D11" s="47">
        <v>337353</v>
      </c>
      <c r="E11" s="47">
        <v>38707</v>
      </c>
      <c r="F11" s="47">
        <v>41586</v>
      </c>
      <c r="G11" s="54">
        <v>0</v>
      </c>
      <c r="H11" s="54">
        <v>25000</v>
      </c>
      <c r="I11" s="14">
        <f t="shared" si="0"/>
        <v>585840</v>
      </c>
    </row>
    <row r="12" spans="1:9" ht="21.75" customHeight="1">
      <c r="A12" s="46">
        <v>10</v>
      </c>
      <c r="B12" s="47">
        <v>48171</v>
      </c>
      <c r="C12" s="47">
        <v>121013</v>
      </c>
      <c r="D12" s="47">
        <v>349812</v>
      </c>
      <c r="E12" s="47">
        <v>29752</v>
      </c>
      <c r="F12" s="47">
        <v>40726</v>
      </c>
      <c r="G12" s="54">
        <v>35142</v>
      </c>
      <c r="H12" s="54">
        <v>20000</v>
      </c>
      <c r="I12" s="14">
        <f t="shared" si="0"/>
        <v>644616</v>
      </c>
    </row>
    <row r="13" spans="1:9" ht="21.75" customHeight="1">
      <c r="A13" s="46">
        <v>11</v>
      </c>
      <c r="B13" s="63">
        <v>68954</v>
      </c>
      <c r="C13" s="63">
        <v>98272</v>
      </c>
      <c r="D13" s="63">
        <v>392168</v>
      </c>
      <c r="E13" s="63">
        <v>27213</v>
      </c>
      <c r="F13" s="63">
        <v>25950</v>
      </c>
      <c r="G13" s="63">
        <v>4262</v>
      </c>
      <c r="H13" s="67">
        <v>25000</v>
      </c>
      <c r="I13" s="14">
        <f t="shared" si="0"/>
        <v>641819</v>
      </c>
    </row>
    <row r="14" spans="1:9" ht="21.75" customHeight="1" thickBot="1">
      <c r="A14" s="49">
        <v>12</v>
      </c>
      <c r="B14" s="50">
        <v>59769</v>
      </c>
      <c r="C14" s="50">
        <v>80191</v>
      </c>
      <c r="D14" s="50">
        <v>380735</v>
      </c>
      <c r="E14" s="50">
        <v>31301</v>
      </c>
      <c r="F14" s="50">
        <v>27587</v>
      </c>
      <c r="G14" s="56">
        <v>2857</v>
      </c>
      <c r="H14" s="56">
        <v>15000</v>
      </c>
      <c r="I14" s="14">
        <f t="shared" si="0"/>
        <v>597440</v>
      </c>
    </row>
    <row r="15" spans="1:9" s="52" customFormat="1" ht="21.75" customHeight="1" thickBot="1" thickTop="1">
      <c r="A15" s="51" t="s">
        <v>56</v>
      </c>
      <c r="B15" s="39">
        <f aca="true" t="shared" si="1" ref="B15:H15">SUM(B3:B14)</f>
        <v>915708</v>
      </c>
      <c r="C15" s="39">
        <f t="shared" si="1"/>
        <v>1417286</v>
      </c>
      <c r="D15" s="39">
        <f t="shared" si="1"/>
        <v>4052177</v>
      </c>
      <c r="E15" s="40">
        <f t="shared" si="1"/>
        <v>342401</v>
      </c>
      <c r="F15" s="40">
        <f t="shared" si="1"/>
        <v>495552</v>
      </c>
      <c r="G15" s="40">
        <f t="shared" si="1"/>
        <v>75004</v>
      </c>
      <c r="H15" s="40">
        <f t="shared" si="1"/>
        <v>210785</v>
      </c>
      <c r="I15" s="41">
        <f>SUM(B15:H15)</f>
        <v>7508913</v>
      </c>
    </row>
    <row r="16" spans="1:10" s="60" customFormat="1" ht="212.25" customHeight="1" thickBot="1" thickTop="1">
      <c r="A16" s="81" t="s">
        <v>61</v>
      </c>
      <c r="B16" s="82"/>
      <c r="C16" s="82"/>
      <c r="D16" s="82"/>
      <c r="E16" s="82"/>
      <c r="F16" s="82"/>
      <c r="G16" s="82"/>
      <c r="H16" s="82"/>
      <c r="I16" s="83"/>
      <c r="J16" s="61"/>
    </row>
    <row r="17" spans="1:10" s="58" customFormat="1" ht="28.5" customHeight="1">
      <c r="A17" s="59"/>
      <c r="B17" s="59"/>
      <c r="C17" s="59"/>
      <c r="D17" s="59"/>
      <c r="E17" s="59"/>
      <c r="F17" s="59"/>
      <c r="G17" s="59"/>
      <c r="H17" s="59"/>
      <c r="I17" s="59"/>
      <c r="J17" s="59"/>
    </row>
    <row r="18" spans="1:10" s="58" customFormat="1" ht="33.7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</row>
    <row r="19" spans="1:10" s="58" customFormat="1" ht="54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</row>
    <row r="21" ht="24.75">
      <c r="C21" s="58"/>
    </row>
  </sheetData>
  <mergeCells count="2">
    <mergeCell ref="A1:I1"/>
    <mergeCell ref="A16:I16"/>
  </mergeCells>
  <printOptions/>
  <pageMargins left="0.5905511811023623" right="0.5905511811023623" top="1.1811023622047245" bottom="1.1811023622047245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1"/>
  <sheetViews>
    <sheetView zoomScale="75" zoomScaleNormal="75" workbookViewId="0" topLeftCell="A13">
      <selection activeCell="J5" sqref="J5"/>
    </sheetView>
  </sheetViews>
  <sheetFormatPr defaultColWidth="9.00390625" defaultRowHeight="16.5"/>
  <cols>
    <col min="1" max="1" width="8.25390625" style="43" bestFit="1" customWidth="1"/>
    <col min="2" max="2" width="15.50390625" style="43" customWidth="1"/>
    <col min="3" max="4" width="15.625" style="43" customWidth="1"/>
    <col min="5" max="5" width="16.875" style="43" customWidth="1"/>
    <col min="6" max="7" width="15.625" style="43" customWidth="1"/>
    <col min="8" max="8" width="14.50390625" style="43" customWidth="1"/>
    <col min="9" max="9" width="15.625" style="43" customWidth="1"/>
    <col min="10" max="10" width="13.375" style="43" customWidth="1"/>
    <col min="11" max="16384" width="9.00390625" style="43" customWidth="1"/>
  </cols>
  <sheetData>
    <row r="1" spans="1:10" ht="25.5" thickBot="1">
      <c r="A1" s="79" t="s">
        <v>72</v>
      </c>
      <c r="B1" s="79"/>
      <c r="C1" s="79"/>
      <c r="D1" s="79"/>
      <c r="E1" s="79"/>
      <c r="F1" s="79"/>
      <c r="G1" s="79"/>
      <c r="H1" s="79"/>
      <c r="I1" s="79"/>
      <c r="J1" s="68"/>
    </row>
    <row r="2" spans="1:9" ht="21.75" customHeight="1">
      <c r="A2" s="44" t="s">
        <v>63</v>
      </c>
      <c r="B2" s="45" t="s">
        <v>64</v>
      </c>
      <c r="C2" s="45" t="s">
        <v>65</v>
      </c>
      <c r="D2" s="45" t="s">
        <v>66</v>
      </c>
      <c r="E2" s="57" t="s">
        <v>67</v>
      </c>
      <c r="F2" s="45" t="s">
        <v>19</v>
      </c>
      <c r="G2" s="57" t="s">
        <v>68</v>
      </c>
      <c r="H2" s="45" t="s">
        <v>69</v>
      </c>
      <c r="I2" s="45" t="s">
        <v>70</v>
      </c>
    </row>
    <row r="3" spans="1:9" ht="21.75" customHeight="1">
      <c r="A3" s="46">
        <v>1</v>
      </c>
      <c r="B3" s="47">
        <v>205515</v>
      </c>
      <c r="C3" s="47">
        <v>137248</v>
      </c>
      <c r="D3" s="47">
        <v>381909</v>
      </c>
      <c r="E3" s="47">
        <v>29650</v>
      </c>
      <c r="F3" s="47">
        <v>63938</v>
      </c>
      <c r="G3" s="54">
        <v>2556</v>
      </c>
      <c r="H3" s="54">
        <v>20000</v>
      </c>
      <c r="I3" s="14">
        <f aca="true" t="shared" si="0" ref="I3:I14">SUM(B3:H3)</f>
        <v>840816</v>
      </c>
    </row>
    <row r="4" spans="1:9" ht="21.75" customHeight="1">
      <c r="A4" s="46">
        <v>2</v>
      </c>
      <c r="B4" s="48">
        <v>102839</v>
      </c>
      <c r="C4" s="48">
        <v>89573</v>
      </c>
      <c r="D4" s="48">
        <v>349896</v>
      </c>
      <c r="E4" s="48">
        <v>20797</v>
      </c>
      <c r="F4" s="48">
        <v>34782</v>
      </c>
      <c r="G4" s="55">
        <v>4212</v>
      </c>
      <c r="H4" s="55">
        <v>25000</v>
      </c>
      <c r="I4" s="14">
        <f t="shared" si="0"/>
        <v>627099</v>
      </c>
    </row>
    <row r="5" spans="1:9" ht="21.75" customHeight="1">
      <c r="A5" s="46">
        <v>3</v>
      </c>
      <c r="B5" s="48">
        <v>64168</v>
      </c>
      <c r="C5" s="48">
        <v>110094</v>
      </c>
      <c r="D5" s="48">
        <v>378485</v>
      </c>
      <c r="E5" s="48">
        <v>27411</v>
      </c>
      <c r="F5" s="48">
        <v>20458</v>
      </c>
      <c r="G5" s="48">
        <v>1951</v>
      </c>
      <c r="H5" s="48">
        <v>9500</v>
      </c>
      <c r="I5" s="14">
        <f t="shared" si="0"/>
        <v>612067</v>
      </c>
    </row>
    <row r="6" spans="1:9" ht="21.75" customHeight="1">
      <c r="A6" s="46">
        <v>4</v>
      </c>
      <c r="B6" s="47">
        <v>99305</v>
      </c>
      <c r="C6" s="47">
        <v>103765</v>
      </c>
      <c r="D6" s="47">
        <v>480559</v>
      </c>
      <c r="E6" s="47">
        <v>32553</v>
      </c>
      <c r="F6" s="47">
        <v>33228</v>
      </c>
      <c r="G6" s="54">
        <v>3460</v>
      </c>
      <c r="H6" s="54">
        <v>10108</v>
      </c>
      <c r="I6" s="14">
        <f t="shared" si="0"/>
        <v>762978</v>
      </c>
    </row>
    <row r="7" spans="1:9" ht="21.75" customHeight="1">
      <c r="A7" s="46">
        <v>5</v>
      </c>
      <c r="B7" s="47">
        <v>86615</v>
      </c>
      <c r="C7" s="47">
        <v>111439</v>
      </c>
      <c r="D7" s="47">
        <v>442650</v>
      </c>
      <c r="E7" s="47">
        <v>23798</v>
      </c>
      <c r="F7" s="47">
        <v>28660</v>
      </c>
      <c r="G7" s="54">
        <v>1626</v>
      </c>
      <c r="H7" s="54">
        <v>5900</v>
      </c>
      <c r="I7" s="14">
        <f t="shared" si="0"/>
        <v>700688</v>
      </c>
    </row>
    <row r="8" spans="1:9" ht="21.75" customHeight="1">
      <c r="A8" s="46">
        <v>6</v>
      </c>
      <c r="B8" s="47">
        <v>83861</v>
      </c>
      <c r="C8" s="47">
        <v>166179</v>
      </c>
      <c r="D8" s="47">
        <v>365656</v>
      </c>
      <c r="E8" s="47">
        <v>23691</v>
      </c>
      <c r="F8" s="47">
        <v>34834</v>
      </c>
      <c r="G8" s="54">
        <v>8997</v>
      </c>
      <c r="H8" s="54">
        <v>12700</v>
      </c>
      <c r="I8" s="14">
        <f t="shared" si="0"/>
        <v>695918</v>
      </c>
    </row>
    <row r="9" spans="1:9" ht="21.75" customHeight="1">
      <c r="A9" s="46">
        <v>7</v>
      </c>
      <c r="B9" s="47">
        <v>120745</v>
      </c>
      <c r="C9" s="47">
        <v>203753</v>
      </c>
      <c r="D9" s="47">
        <v>521787</v>
      </c>
      <c r="E9" s="47">
        <v>46473</v>
      </c>
      <c r="F9" s="47">
        <v>83544</v>
      </c>
      <c r="G9" s="54">
        <v>33287</v>
      </c>
      <c r="H9" s="54">
        <v>16899</v>
      </c>
      <c r="I9" s="14">
        <f t="shared" si="0"/>
        <v>1026488</v>
      </c>
    </row>
    <row r="10" spans="1:9" ht="21.75" customHeight="1">
      <c r="A10" s="46">
        <v>8</v>
      </c>
      <c r="B10" s="47">
        <v>107881</v>
      </c>
      <c r="C10" s="47">
        <v>199673</v>
      </c>
      <c r="D10" s="47">
        <v>347405</v>
      </c>
      <c r="E10" s="47">
        <v>28882</v>
      </c>
      <c r="F10" s="47">
        <v>53043</v>
      </c>
      <c r="G10" s="54">
        <v>6296</v>
      </c>
      <c r="H10" s="54">
        <v>19054</v>
      </c>
      <c r="I10" s="14">
        <f t="shared" si="0"/>
        <v>762234</v>
      </c>
    </row>
    <row r="11" spans="1:9" ht="21.75" customHeight="1">
      <c r="A11" s="46">
        <v>9</v>
      </c>
      <c r="B11" s="47">
        <v>65794</v>
      </c>
      <c r="C11" s="47">
        <v>97772</v>
      </c>
      <c r="D11" s="47">
        <v>355705</v>
      </c>
      <c r="E11" s="47">
        <v>26812</v>
      </c>
      <c r="F11" s="47">
        <v>33848</v>
      </c>
      <c r="G11" s="54">
        <v>5196</v>
      </c>
      <c r="H11" s="54">
        <v>12849</v>
      </c>
      <c r="I11" s="14">
        <f t="shared" si="0"/>
        <v>597976</v>
      </c>
    </row>
    <row r="12" spans="1:9" ht="21.75" customHeight="1">
      <c r="A12" s="46">
        <v>10</v>
      </c>
      <c r="B12" s="47">
        <v>60845</v>
      </c>
      <c r="C12" s="47">
        <v>96666</v>
      </c>
      <c r="D12" s="47">
        <v>480909</v>
      </c>
      <c r="E12" s="47">
        <v>29496</v>
      </c>
      <c r="F12" s="47">
        <v>38606</v>
      </c>
      <c r="G12" s="54">
        <v>5056</v>
      </c>
      <c r="H12" s="54">
        <v>15046</v>
      </c>
      <c r="I12" s="14">
        <f t="shared" si="0"/>
        <v>726624</v>
      </c>
    </row>
    <row r="13" spans="1:9" ht="21.75" customHeight="1">
      <c r="A13" s="46">
        <v>11</v>
      </c>
      <c r="B13" s="63">
        <v>82396</v>
      </c>
      <c r="C13" s="63">
        <v>107002</v>
      </c>
      <c r="D13" s="63">
        <v>551647</v>
      </c>
      <c r="E13" s="63">
        <v>26599</v>
      </c>
      <c r="F13" s="63">
        <v>31950</v>
      </c>
      <c r="G13" s="63">
        <v>5909</v>
      </c>
      <c r="H13" s="67">
        <v>10525</v>
      </c>
      <c r="I13" s="14">
        <f t="shared" si="0"/>
        <v>816028</v>
      </c>
    </row>
    <row r="14" spans="1:9" ht="21.75" customHeight="1" thickBot="1">
      <c r="A14" s="49">
        <v>12</v>
      </c>
      <c r="B14" s="50">
        <v>80495</v>
      </c>
      <c r="C14" s="50">
        <v>86208</v>
      </c>
      <c r="D14" s="50">
        <v>500557</v>
      </c>
      <c r="E14" s="50">
        <v>26538</v>
      </c>
      <c r="F14" s="50">
        <v>31455</v>
      </c>
      <c r="G14" s="56">
        <v>4816</v>
      </c>
      <c r="H14" s="56">
        <v>8477</v>
      </c>
      <c r="I14" s="14">
        <f t="shared" si="0"/>
        <v>738546</v>
      </c>
    </row>
    <row r="15" spans="1:9" s="52" customFormat="1" ht="21.75" customHeight="1" thickBot="1" thickTop="1">
      <c r="A15" s="51" t="s">
        <v>70</v>
      </c>
      <c r="B15" s="39">
        <f aca="true" t="shared" si="1" ref="B15:H15">SUM(B3:B14)</f>
        <v>1160459</v>
      </c>
      <c r="C15" s="39">
        <f t="shared" si="1"/>
        <v>1509372</v>
      </c>
      <c r="D15" s="39">
        <f t="shared" si="1"/>
        <v>5157165</v>
      </c>
      <c r="E15" s="40">
        <f t="shared" si="1"/>
        <v>342700</v>
      </c>
      <c r="F15" s="40">
        <f t="shared" si="1"/>
        <v>488346</v>
      </c>
      <c r="G15" s="40">
        <f t="shared" si="1"/>
        <v>83362</v>
      </c>
      <c r="H15" s="40">
        <f t="shared" si="1"/>
        <v>166058</v>
      </c>
      <c r="I15" s="41">
        <f>SUM(B15:H15)</f>
        <v>8907462</v>
      </c>
    </row>
    <row r="16" spans="1:10" s="60" customFormat="1" ht="212.25" customHeight="1" thickBot="1" thickTop="1">
      <c r="A16" s="81" t="s">
        <v>71</v>
      </c>
      <c r="B16" s="82"/>
      <c r="C16" s="82"/>
      <c r="D16" s="82"/>
      <c r="E16" s="82"/>
      <c r="F16" s="82"/>
      <c r="G16" s="82"/>
      <c r="H16" s="82"/>
      <c r="I16" s="83"/>
      <c r="J16" s="61"/>
    </row>
    <row r="17" spans="1:10" s="58" customFormat="1" ht="28.5" customHeight="1">
      <c r="A17" s="59"/>
      <c r="B17" s="59"/>
      <c r="C17" s="59"/>
      <c r="D17" s="59"/>
      <c r="E17" s="59"/>
      <c r="F17" s="59"/>
      <c r="G17" s="59"/>
      <c r="H17" s="59"/>
      <c r="I17" s="59"/>
      <c r="J17" s="59"/>
    </row>
    <row r="18" spans="1:10" s="58" customFormat="1" ht="33.7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</row>
    <row r="19" spans="1:10" s="58" customFormat="1" ht="54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</row>
    <row r="21" ht="24.75">
      <c r="C21" s="58"/>
    </row>
  </sheetData>
  <mergeCells count="2">
    <mergeCell ref="A1:I1"/>
    <mergeCell ref="A16:I16"/>
  </mergeCells>
  <printOptions/>
  <pageMargins left="0.5905511811023623" right="0.5905511811023623" top="1.1811023622047245" bottom="1.1811023622047245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1"/>
  <sheetViews>
    <sheetView zoomScale="75" zoomScaleNormal="75" workbookViewId="0" topLeftCell="A22">
      <selection activeCell="K12" sqref="K12"/>
    </sheetView>
  </sheetViews>
  <sheetFormatPr defaultColWidth="9.00390625" defaultRowHeight="16.5"/>
  <cols>
    <col min="1" max="1" width="8.25390625" style="43" bestFit="1" customWidth="1"/>
    <col min="2" max="2" width="15.50390625" style="43" customWidth="1"/>
    <col min="3" max="4" width="15.625" style="43" customWidth="1"/>
    <col min="5" max="5" width="16.875" style="43" customWidth="1"/>
    <col min="6" max="7" width="15.625" style="43" customWidth="1"/>
    <col min="8" max="8" width="14.50390625" style="43" customWidth="1"/>
    <col min="9" max="9" width="15.625" style="43" customWidth="1"/>
    <col min="10" max="10" width="13.375" style="43" customWidth="1"/>
    <col min="11" max="16384" width="9.00390625" style="43" customWidth="1"/>
  </cols>
  <sheetData>
    <row r="1" spans="1:10" ht="25.5" thickBot="1">
      <c r="A1" s="79" t="s">
        <v>82</v>
      </c>
      <c r="B1" s="79"/>
      <c r="C1" s="79"/>
      <c r="D1" s="79"/>
      <c r="E1" s="79"/>
      <c r="F1" s="79"/>
      <c r="G1" s="79"/>
      <c r="H1" s="79"/>
      <c r="I1" s="79"/>
      <c r="J1" s="68"/>
    </row>
    <row r="2" spans="1:9" ht="21.75" customHeight="1">
      <c r="A2" s="44" t="s">
        <v>73</v>
      </c>
      <c r="B2" s="45" t="s">
        <v>74</v>
      </c>
      <c r="C2" s="45" t="s">
        <v>75</v>
      </c>
      <c r="D2" s="45" t="s">
        <v>76</v>
      </c>
      <c r="E2" s="57" t="s">
        <v>77</v>
      </c>
      <c r="F2" s="45" t="s">
        <v>19</v>
      </c>
      <c r="G2" s="57" t="s">
        <v>78</v>
      </c>
      <c r="H2" s="45" t="s">
        <v>79</v>
      </c>
      <c r="I2" s="45" t="s">
        <v>80</v>
      </c>
    </row>
    <row r="3" spans="1:9" ht="21.75" customHeight="1">
      <c r="A3" s="46">
        <v>1</v>
      </c>
      <c r="B3" s="47">
        <v>82446</v>
      </c>
      <c r="C3" s="47">
        <v>90875</v>
      </c>
      <c r="D3" s="47">
        <v>357746</v>
      </c>
      <c r="E3" s="47">
        <v>23338</v>
      </c>
      <c r="F3" s="47">
        <v>16831</v>
      </c>
      <c r="G3" s="54">
        <v>5947</v>
      </c>
      <c r="H3" s="54">
        <v>9450</v>
      </c>
      <c r="I3" s="14">
        <f aca="true" t="shared" si="0" ref="I3:I15">SUM(B3:H3)</f>
        <v>586633</v>
      </c>
    </row>
    <row r="4" spans="1:9" ht="21.75" customHeight="1">
      <c r="A4" s="46">
        <v>2</v>
      </c>
      <c r="B4" s="48"/>
      <c r="C4" s="48"/>
      <c r="D4" s="48"/>
      <c r="E4" s="48"/>
      <c r="F4" s="48"/>
      <c r="G4" s="55"/>
      <c r="H4" s="55"/>
      <c r="I4" s="14">
        <f t="shared" si="0"/>
        <v>0</v>
      </c>
    </row>
    <row r="5" spans="1:9" ht="21.75" customHeight="1">
      <c r="A5" s="46">
        <v>3</v>
      </c>
      <c r="B5" s="48"/>
      <c r="C5" s="48"/>
      <c r="D5" s="48"/>
      <c r="E5" s="48"/>
      <c r="F5" s="48"/>
      <c r="G5" s="48"/>
      <c r="H5" s="48"/>
      <c r="I5" s="14">
        <f t="shared" si="0"/>
        <v>0</v>
      </c>
    </row>
    <row r="6" spans="1:9" ht="21.75" customHeight="1">
      <c r="A6" s="46">
        <v>4</v>
      </c>
      <c r="B6" s="47"/>
      <c r="C6" s="47"/>
      <c r="D6" s="47"/>
      <c r="E6" s="47"/>
      <c r="F6" s="47"/>
      <c r="G6" s="54"/>
      <c r="H6" s="54"/>
      <c r="I6" s="14">
        <f t="shared" si="0"/>
        <v>0</v>
      </c>
    </row>
    <row r="7" spans="1:9" ht="21.75" customHeight="1">
      <c r="A7" s="46">
        <v>5</v>
      </c>
      <c r="B7" s="47"/>
      <c r="C7" s="47"/>
      <c r="D7" s="47"/>
      <c r="E7" s="47"/>
      <c r="F7" s="47"/>
      <c r="G7" s="54"/>
      <c r="H7" s="54"/>
      <c r="I7" s="14">
        <f t="shared" si="0"/>
        <v>0</v>
      </c>
    </row>
    <row r="8" spans="1:9" ht="21.75" customHeight="1">
      <c r="A8" s="46">
        <v>6</v>
      </c>
      <c r="B8" s="47"/>
      <c r="C8" s="47"/>
      <c r="D8" s="47"/>
      <c r="E8" s="47"/>
      <c r="F8" s="47"/>
      <c r="G8" s="54"/>
      <c r="H8" s="54"/>
      <c r="I8" s="14">
        <f t="shared" si="0"/>
        <v>0</v>
      </c>
    </row>
    <row r="9" spans="1:9" ht="21.75" customHeight="1">
      <c r="A9" s="46">
        <v>7</v>
      </c>
      <c r="B9" s="47"/>
      <c r="C9" s="47"/>
      <c r="D9" s="47"/>
      <c r="E9" s="47"/>
      <c r="F9" s="47"/>
      <c r="G9" s="54"/>
      <c r="H9" s="54"/>
      <c r="I9" s="14">
        <f t="shared" si="0"/>
        <v>0</v>
      </c>
    </row>
    <row r="10" spans="1:9" ht="21.75" customHeight="1">
      <c r="A10" s="46">
        <v>8</v>
      </c>
      <c r="B10" s="47"/>
      <c r="C10" s="47"/>
      <c r="D10" s="47"/>
      <c r="E10" s="47"/>
      <c r="F10" s="47"/>
      <c r="G10" s="54"/>
      <c r="H10" s="54"/>
      <c r="I10" s="14">
        <f t="shared" si="0"/>
        <v>0</v>
      </c>
    </row>
    <row r="11" spans="1:9" ht="21.75" customHeight="1">
      <c r="A11" s="46">
        <v>9</v>
      </c>
      <c r="B11" s="47"/>
      <c r="C11" s="47"/>
      <c r="D11" s="47"/>
      <c r="E11" s="47"/>
      <c r="F11" s="47"/>
      <c r="G11" s="54"/>
      <c r="H11" s="54"/>
      <c r="I11" s="14">
        <f t="shared" si="0"/>
        <v>0</v>
      </c>
    </row>
    <row r="12" spans="1:9" ht="21.75" customHeight="1">
      <c r="A12" s="46">
        <v>10</v>
      </c>
      <c r="B12" s="47"/>
      <c r="C12" s="47"/>
      <c r="D12" s="47"/>
      <c r="E12" s="47"/>
      <c r="F12" s="47"/>
      <c r="G12" s="54"/>
      <c r="H12" s="54"/>
      <c r="I12" s="14">
        <f t="shared" si="0"/>
        <v>0</v>
      </c>
    </row>
    <row r="13" spans="1:9" ht="21.75" customHeight="1">
      <c r="A13" s="46">
        <v>11</v>
      </c>
      <c r="B13" s="63"/>
      <c r="C13" s="63"/>
      <c r="D13" s="63"/>
      <c r="E13" s="63"/>
      <c r="F13" s="63"/>
      <c r="G13" s="63"/>
      <c r="H13" s="67"/>
      <c r="I13" s="14">
        <f t="shared" si="0"/>
        <v>0</v>
      </c>
    </row>
    <row r="14" spans="1:9" ht="21.75" customHeight="1" thickBot="1">
      <c r="A14" s="49">
        <v>12</v>
      </c>
      <c r="B14" s="50"/>
      <c r="C14" s="50"/>
      <c r="D14" s="50"/>
      <c r="E14" s="50"/>
      <c r="F14" s="50"/>
      <c r="G14" s="56"/>
      <c r="H14" s="56"/>
      <c r="I14" s="14">
        <f t="shared" si="0"/>
        <v>0</v>
      </c>
    </row>
    <row r="15" spans="1:9" s="52" customFormat="1" ht="21.75" customHeight="1" thickBot="1" thickTop="1">
      <c r="A15" s="51" t="s">
        <v>80</v>
      </c>
      <c r="B15" s="39">
        <f aca="true" t="shared" si="1" ref="B15:H15">SUM(B3:B14)</f>
        <v>82446</v>
      </c>
      <c r="C15" s="39">
        <f t="shared" si="1"/>
        <v>90875</v>
      </c>
      <c r="D15" s="39">
        <f t="shared" si="1"/>
        <v>357746</v>
      </c>
      <c r="E15" s="40">
        <f t="shared" si="1"/>
        <v>23338</v>
      </c>
      <c r="F15" s="40">
        <f t="shared" si="1"/>
        <v>16831</v>
      </c>
      <c r="G15" s="40">
        <f t="shared" si="1"/>
        <v>5947</v>
      </c>
      <c r="H15" s="40">
        <f t="shared" si="1"/>
        <v>9450</v>
      </c>
      <c r="I15" s="41">
        <f t="shared" si="0"/>
        <v>586633</v>
      </c>
    </row>
    <row r="16" spans="1:10" s="60" customFormat="1" ht="212.25" customHeight="1" thickBot="1" thickTop="1">
      <c r="A16" s="81" t="s">
        <v>81</v>
      </c>
      <c r="B16" s="82"/>
      <c r="C16" s="82"/>
      <c r="D16" s="82"/>
      <c r="E16" s="82"/>
      <c r="F16" s="82"/>
      <c r="G16" s="82"/>
      <c r="H16" s="82"/>
      <c r="I16" s="83"/>
      <c r="J16" s="61"/>
    </row>
    <row r="17" spans="1:10" s="58" customFormat="1" ht="28.5" customHeight="1">
      <c r="A17" s="59"/>
      <c r="B17" s="59"/>
      <c r="C17" s="59"/>
      <c r="D17" s="59"/>
      <c r="E17" s="59"/>
      <c r="F17" s="59"/>
      <c r="G17" s="59"/>
      <c r="H17" s="59"/>
      <c r="I17" s="59"/>
      <c r="J17" s="59"/>
    </row>
    <row r="18" spans="1:10" s="58" customFormat="1" ht="33.7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</row>
    <row r="19" spans="1:10" s="58" customFormat="1" ht="54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</row>
    <row r="21" ht="24.75">
      <c r="C21" s="58"/>
    </row>
  </sheetData>
  <mergeCells count="2">
    <mergeCell ref="A1:I1"/>
    <mergeCell ref="A16:I16"/>
  </mergeCells>
  <printOptions/>
  <pageMargins left="0.5905511811023623" right="0.5905511811023623" top="1.1811023622047245" bottom="1.1811023622047245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="75" zoomScaleNormal="75" workbookViewId="0" topLeftCell="A1">
      <selection activeCell="A16" sqref="A16"/>
    </sheetView>
  </sheetViews>
  <sheetFormatPr defaultColWidth="9.00390625" defaultRowHeight="16.5"/>
  <cols>
    <col min="1" max="1" width="6.00390625" style="27" customWidth="1"/>
    <col min="2" max="2" width="16.375" style="27" customWidth="1"/>
    <col min="3" max="3" width="20.50390625" style="27" customWidth="1"/>
    <col min="4" max="4" width="16.25390625" style="27" customWidth="1"/>
    <col min="5" max="5" width="17.00390625" style="27" customWidth="1"/>
    <col min="6" max="6" width="22.125" style="27" customWidth="1"/>
    <col min="7" max="7" width="18.125" style="26" customWidth="1"/>
    <col min="8" max="16384" width="9.00390625" style="27" customWidth="1"/>
  </cols>
  <sheetData>
    <row r="1" spans="1:7" ht="26.25" thickBot="1">
      <c r="A1" s="70" t="s">
        <v>8</v>
      </c>
      <c r="B1" s="71"/>
      <c r="C1" s="71"/>
      <c r="D1" s="71"/>
      <c r="E1" s="71"/>
      <c r="F1" s="71"/>
      <c r="G1" s="71"/>
    </row>
    <row r="2" spans="1:7" ht="25.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15</v>
      </c>
    </row>
    <row r="3" spans="1:7" ht="25.5">
      <c r="A3" s="5">
        <v>1</v>
      </c>
      <c r="B3" s="6">
        <v>32305</v>
      </c>
      <c r="C3" s="28">
        <v>2454</v>
      </c>
      <c r="D3" s="6">
        <v>24973</v>
      </c>
      <c r="E3" s="6">
        <v>188000</v>
      </c>
      <c r="F3" s="7">
        <v>1543</v>
      </c>
      <c r="G3" s="14">
        <f>SUM(B3:F3)</f>
        <v>249275</v>
      </c>
    </row>
    <row r="4" spans="1:7" ht="25.5">
      <c r="A4" s="5">
        <v>2</v>
      </c>
      <c r="B4" s="28">
        <v>96725</v>
      </c>
      <c r="C4" s="28">
        <v>6954</v>
      </c>
      <c r="D4" s="28">
        <v>23503</v>
      </c>
      <c r="E4" s="28">
        <v>340210</v>
      </c>
      <c r="F4" s="29">
        <v>724</v>
      </c>
      <c r="G4" s="14">
        <f aca="true" t="shared" si="0" ref="G4:G15">SUM(B4:F4)</f>
        <v>468116</v>
      </c>
    </row>
    <row r="5" spans="1:7" ht="25.5">
      <c r="A5" s="5">
        <v>3</v>
      </c>
      <c r="B5" s="6">
        <v>31700</v>
      </c>
      <c r="C5" s="6">
        <v>6946</v>
      </c>
      <c r="D5" s="6">
        <v>25257</v>
      </c>
      <c r="E5" s="6">
        <v>220000</v>
      </c>
      <c r="F5" s="7">
        <v>135</v>
      </c>
      <c r="G5" s="14">
        <f t="shared" si="0"/>
        <v>284038</v>
      </c>
    </row>
    <row r="6" spans="1:7" ht="25.5">
      <c r="A6" s="5">
        <v>4</v>
      </c>
      <c r="B6" s="6">
        <v>39200</v>
      </c>
      <c r="C6" s="6">
        <v>7513</v>
      </c>
      <c r="D6" s="6">
        <v>24817</v>
      </c>
      <c r="E6" s="6">
        <v>217300</v>
      </c>
      <c r="F6" s="7">
        <v>1682</v>
      </c>
      <c r="G6" s="14">
        <f t="shared" si="0"/>
        <v>290512</v>
      </c>
    </row>
    <row r="7" spans="1:7" s="30" customFormat="1" ht="25.5">
      <c r="A7" s="5">
        <v>5</v>
      </c>
      <c r="B7" s="6">
        <v>36500</v>
      </c>
      <c r="C7" s="6">
        <v>6279</v>
      </c>
      <c r="D7" s="6">
        <v>25735</v>
      </c>
      <c r="E7" s="6">
        <v>196000</v>
      </c>
      <c r="F7" s="7">
        <v>2797</v>
      </c>
      <c r="G7" s="14">
        <f t="shared" si="0"/>
        <v>267311</v>
      </c>
    </row>
    <row r="8" spans="1:7" ht="25.5">
      <c r="A8" s="5">
        <v>6</v>
      </c>
      <c r="B8" s="6">
        <v>32150</v>
      </c>
      <c r="C8" s="6">
        <v>7861</v>
      </c>
      <c r="D8" s="6">
        <v>30115</v>
      </c>
      <c r="E8" s="6">
        <v>206500</v>
      </c>
      <c r="F8" s="7">
        <v>9627</v>
      </c>
      <c r="G8" s="14">
        <f t="shared" si="0"/>
        <v>286253</v>
      </c>
    </row>
    <row r="9" spans="1:7" ht="25.5">
      <c r="A9" s="5">
        <v>7</v>
      </c>
      <c r="B9" s="6">
        <v>55000</v>
      </c>
      <c r="C9" s="6">
        <v>9401</v>
      </c>
      <c r="D9" s="6">
        <v>34662</v>
      </c>
      <c r="E9" s="6">
        <v>340260</v>
      </c>
      <c r="F9" s="7">
        <v>23932</v>
      </c>
      <c r="G9" s="14">
        <f t="shared" si="0"/>
        <v>463255</v>
      </c>
    </row>
    <row r="10" spans="1:7" ht="25.5">
      <c r="A10" s="5">
        <v>8</v>
      </c>
      <c r="B10" s="6">
        <v>41000</v>
      </c>
      <c r="C10" s="6">
        <v>9324</v>
      </c>
      <c r="D10" s="6">
        <v>27765</v>
      </c>
      <c r="E10" s="6">
        <v>318000</v>
      </c>
      <c r="F10" s="7">
        <v>22206</v>
      </c>
      <c r="G10" s="14">
        <f t="shared" si="0"/>
        <v>418295</v>
      </c>
    </row>
    <row r="11" spans="1:7" ht="25.5">
      <c r="A11" s="5">
        <v>9</v>
      </c>
      <c r="B11" s="6">
        <v>31000</v>
      </c>
      <c r="C11" s="6">
        <v>7099</v>
      </c>
      <c r="D11" s="6">
        <v>27435</v>
      </c>
      <c r="E11" s="6">
        <v>164500</v>
      </c>
      <c r="F11" s="7">
        <v>11593</v>
      </c>
      <c r="G11" s="14">
        <f t="shared" si="0"/>
        <v>241627</v>
      </c>
    </row>
    <row r="12" spans="1:7" ht="25.5">
      <c r="A12" s="5">
        <v>10</v>
      </c>
      <c r="B12" s="6">
        <v>23568</v>
      </c>
      <c r="C12" s="6">
        <v>10401</v>
      </c>
      <c r="D12" s="6">
        <v>26343</v>
      </c>
      <c r="E12" s="6">
        <v>225700</v>
      </c>
      <c r="F12" s="7">
        <v>5754</v>
      </c>
      <c r="G12" s="14">
        <f t="shared" si="0"/>
        <v>291766</v>
      </c>
    </row>
    <row r="13" spans="1:7" ht="25.5">
      <c r="A13" s="5">
        <v>11</v>
      </c>
      <c r="B13" s="6">
        <v>36758</v>
      </c>
      <c r="C13" s="6">
        <v>10249</v>
      </c>
      <c r="D13" s="6">
        <v>26938</v>
      </c>
      <c r="E13" s="6">
        <v>252000</v>
      </c>
      <c r="F13" s="7">
        <v>700</v>
      </c>
      <c r="G13" s="14">
        <f>SUM(B13:F13)</f>
        <v>326645</v>
      </c>
    </row>
    <row r="14" spans="1:7" ht="26.25" thickBot="1">
      <c r="A14" s="8">
        <v>12</v>
      </c>
      <c r="B14" s="9">
        <v>37049</v>
      </c>
      <c r="C14" s="9">
        <v>6445</v>
      </c>
      <c r="D14" s="9">
        <v>26650</v>
      </c>
      <c r="E14" s="9">
        <v>237500</v>
      </c>
      <c r="F14" s="10">
        <v>488</v>
      </c>
      <c r="G14" s="16">
        <f t="shared" si="0"/>
        <v>308132</v>
      </c>
    </row>
    <row r="15" spans="1:7" s="26" customFormat="1" ht="27" thickBot="1" thickTop="1">
      <c r="A15" s="11" t="s">
        <v>7</v>
      </c>
      <c r="B15" s="12">
        <f>SUM(B3:B14)</f>
        <v>492955</v>
      </c>
      <c r="C15" s="12">
        <f>SUM(C3:C14)</f>
        <v>90926</v>
      </c>
      <c r="D15" s="12">
        <f>SUM(D3:D14)</f>
        <v>324193</v>
      </c>
      <c r="E15" s="12">
        <f>SUM(E3:E14)</f>
        <v>2905970</v>
      </c>
      <c r="F15" s="13">
        <f>SUM(F3:F14)</f>
        <v>81181</v>
      </c>
      <c r="G15" s="15">
        <f t="shared" si="0"/>
        <v>3895225</v>
      </c>
    </row>
    <row r="16" spans="1:7" s="25" customFormat="1" ht="20.25">
      <c r="A16" s="22"/>
      <c r="B16" s="23"/>
      <c r="C16" s="23"/>
      <c r="D16" s="23"/>
      <c r="E16" s="23"/>
      <c r="F16" s="23"/>
      <c r="G16" s="24"/>
    </row>
    <row r="17" spans="2:5" ht="20.25">
      <c r="B17" s="42"/>
      <c r="C17" s="42"/>
      <c r="D17" s="42"/>
      <c r="E17" s="42"/>
    </row>
  </sheetData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="75" zoomScaleNormal="75" workbookViewId="0" topLeftCell="A1">
      <selection activeCell="F22" sqref="F22"/>
    </sheetView>
  </sheetViews>
  <sheetFormatPr defaultColWidth="9.00390625" defaultRowHeight="16.5"/>
  <cols>
    <col min="1" max="1" width="7.25390625" style="31" customWidth="1"/>
    <col min="2" max="2" width="16.00390625" style="31" customWidth="1"/>
    <col min="3" max="3" width="16.875" style="31" customWidth="1"/>
    <col min="4" max="4" width="16.00390625" style="31" customWidth="1"/>
    <col min="5" max="5" width="18.25390625" style="31" customWidth="1"/>
    <col min="6" max="6" width="21.75390625" style="31" customWidth="1"/>
    <col min="7" max="7" width="17.25390625" style="31" customWidth="1"/>
    <col min="8" max="8" width="15.875" style="33" customWidth="1"/>
    <col min="9" max="16384" width="9.00390625" style="31" customWidth="1"/>
  </cols>
  <sheetData>
    <row r="1" spans="1:8" ht="26.25" thickBot="1">
      <c r="A1" s="70" t="s">
        <v>18</v>
      </c>
      <c r="B1" s="71"/>
      <c r="C1" s="71"/>
      <c r="D1" s="71"/>
      <c r="E1" s="71"/>
      <c r="F1" s="71"/>
      <c r="G1" s="71"/>
      <c r="H1" s="71"/>
    </row>
    <row r="2" spans="1:8" ht="25.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17</v>
      </c>
      <c r="H2" s="4" t="s">
        <v>7</v>
      </c>
    </row>
    <row r="3" spans="1:8" ht="25.5">
      <c r="A3" s="5">
        <v>1</v>
      </c>
      <c r="B3" s="6">
        <v>55126</v>
      </c>
      <c r="C3" s="28">
        <v>1813</v>
      </c>
      <c r="D3" s="6">
        <v>25279</v>
      </c>
      <c r="E3" s="6">
        <v>238092</v>
      </c>
      <c r="F3" s="7">
        <v>7521</v>
      </c>
      <c r="G3" s="7">
        <v>67752</v>
      </c>
      <c r="H3" s="14">
        <f aca="true" t="shared" si="0" ref="H3:H15">SUM(B3:G3)</f>
        <v>395583</v>
      </c>
    </row>
    <row r="4" spans="1:8" ht="25.5">
      <c r="A4" s="5">
        <v>2</v>
      </c>
      <c r="B4" s="28">
        <v>20681</v>
      </c>
      <c r="C4" s="28">
        <v>9933</v>
      </c>
      <c r="D4" s="28">
        <v>24758</v>
      </c>
      <c r="E4" s="28">
        <v>543500</v>
      </c>
      <c r="F4" s="29">
        <v>473</v>
      </c>
      <c r="G4" s="29">
        <v>163370</v>
      </c>
      <c r="H4" s="14">
        <f t="shared" si="0"/>
        <v>762715</v>
      </c>
    </row>
    <row r="5" spans="1:8" ht="25.5">
      <c r="A5" s="5">
        <v>3</v>
      </c>
      <c r="B5" s="6">
        <v>69581</v>
      </c>
      <c r="C5" s="6">
        <v>7609</v>
      </c>
      <c r="D5" s="6">
        <v>25257</v>
      </c>
      <c r="E5" s="6">
        <v>288500</v>
      </c>
      <c r="F5" s="7">
        <v>275</v>
      </c>
      <c r="G5" s="7">
        <v>79660</v>
      </c>
      <c r="H5" s="14">
        <f t="shared" si="0"/>
        <v>470882</v>
      </c>
    </row>
    <row r="6" spans="1:8" ht="25.5">
      <c r="A6" s="5">
        <v>4</v>
      </c>
      <c r="B6" s="6">
        <v>44808</v>
      </c>
      <c r="C6" s="6">
        <v>7674</v>
      </c>
      <c r="D6" s="6">
        <v>24167</v>
      </c>
      <c r="E6" s="6">
        <v>263650</v>
      </c>
      <c r="F6" s="7">
        <v>1232</v>
      </c>
      <c r="G6" s="7">
        <v>67917</v>
      </c>
      <c r="H6" s="14">
        <f t="shared" si="0"/>
        <v>409448</v>
      </c>
    </row>
    <row r="7" spans="1:8" ht="25.5">
      <c r="A7" s="5">
        <v>5</v>
      </c>
      <c r="B7" s="6">
        <v>45510</v>
      </c>
      <c r="C7" s="6">
        <v>686</v>
      </c>
      <c r="D7" s="6">
        <v>24540</v>
      </c>
      <c r="E7" s="6">
        <v>202650</v>
      </c>
      <c r="F7" s="7">
        <v>2866</v>
      </c>
      <c r="G7" s="7">
        <v>34520</v>
      </c>
      <c r="H7" s="14">
        <f t="shared" si="0"/>
        <v>310772</v>
      </c>
    </row>
    <row r="8" spans="1:8" ht="25.5">
      <c r="A8" s="5">
        <v>6</v>
      </c>
      <c r="B8" s="6">
        <v>47788</v>
      </c>
      <c r="C8" s="6">
        <v>0</v>
      </c>
      <c r="D8" s="6">
        <v>25336</v>
      </c>
      <c r="E8" s="6">
        <v>204766</v>
      </c>
      <c r="F8" s="7">
        <v>8180</v>
      </c>
      <c r="G8" s="7">
        <v>62224</v>
      </c>
      <c r="H8" s="14">
        <f t="shared" si="0"/>
        <v>348294</v>
      </c>
    </row>
    <row r="9" spans="1:8" ht="25.5">
      <c r="A9" s="5">
        <v>7</v>
      </c>
      <c r="B9" s="6">
        <v>55552</v>
      </c>
      <c r="C9" s="6">
        <v>2772</v>
      </c>
      <c r="D9" s="6">
        <v>30603</v>
      </c>
      <c r="E9" s="6">
        <v>366200</v>
      </c>
      <c r="F9" s="7">
        <v>27836</v>
      </c>
      <c r="G9" s="7">
        <v>184598</v>
      </c>
      <c r="H9" s="14">
        <f t="shared" si="0"/>
        <v>667561</v>
      </c>
    </row>
    <row r="10" spans="1:8" ht="25.5">
      <c r="A10" s="5">
        <v>8</v>
      </c>
      <c r="B10" s="6">
        <v>58670</v>
      </c>
      <c r="C10" s="6">
        <v>6481</v>
      </c>
      <c r="D10" s="6">
        <v>31201</v>
      </c>
      <c r="E10" s="6">
        <v>350267</v>
      </c>
      <c r="F10" s="7">
        <v>19557</v>
      </c>
      <c r="G10" s="7">
        <v>252101</v>
      </c>
      <c r="H10" s="14">
        <f t="shared" si="0"/>
        <v>718277</v>
      </c>
    </row>
    <row r="11" spans="1:8" ht="25.5">
      <c r="A11" s="5">
        <v>9</v>
      </c>
      <c r="B11" s="6">
        <v>47721</v>
      </c>
      <c r="C11" s="6">
        <v>9012</v>
      </c>
      <c r="D11" s="6">
        <v>26937</v>
      </c>
      <c r="E11" s="6">
        <v>206600</v>
      </c>
      <c r="F11" s="7">
        <v>13916</v>
      </c>
      <c r="G11" s="7">
        <v>109273</v>
      </c>
      <c r="H11" s="14">
        <f t="shared" si="0"/>
        <v>413459</v>
      </c>
    </row>
    <row r="12" spans="1:8" ht="25.5">
      <c r="A12" s="5">
        <v>10</v>
      </c>
      <c r="B12" s="6">
        <v>53504</v>
      </c>
      <c r="C12" s="6">
        <v>9063</v>
      </c>
      <c r="D12" s="6">
        <v>24934</v>
      </c>
      <c r="E12" s="6">
        <v>214300</v>
      </c>
      <c r="F12" s="7">
        <v>6155</v>
      </c>
      <c r="G12" s="7">
        <v>112144</v>
      </c>
      <c r="H12" s="14">
        <f t="shared" si="0"/>
        <v>420100</v>
      </c>
    </row>
    <row r="13" spans="1:8" s="34" customFormat="1" ht="25.5">
      <c r="A13" s="5">
        <v>11</v>
      </c>
      <c r="B13" s="6">
        <v>58000</v>
      </c>
      <c r="C13" s="6">
        <v>9304</v>
      </c>
      <c r="D13" s="6">
        <v>26462</v>
      </c>
      <c r="E13" s="6">
        <v>227700</v>
      </c>
      <c r="F13" s="7">
        <v>1776</v>
      </c>
      <c r="G13" s="7">
        <v>69472</v>
      </c>
      <c r="H13" s="14">
        <f t="shared" si="0"/>
        <v>392714</v>
      </c>
    </row>
    <row r="14" spans="1:8" ht="26.25" thickBot="1">
      <c r="A14" s="8">
        <v>12</v>
      </c>
      <c r="B14" s="9">
        <v>47734</v>
      </c>
      <c r="C14" s="9">
        <v>6506</v>
      </c>
      <c r="D14" s="9">
        <v>25882</v>
      </c>
      <c r="E14" s="9">
        <v>225780</v>
      </c>
      <c r="F14" s="10">
        <v>180</v>
      </c>
      <c r="G14" s="10">
        <v>53536</v>
      </c>
      <c r="H14" s="16">
        <f t="shared" si="0"/>
        <v>359618</v>
      </c>
    </row>
    <row r="15" spans="1:8" ht="27" thickBot="1" thickTop="1">
      <c r="A15" s="38" t="s">
        <v>7</v>
      </c>
      <c r="B15" s="39">
        <f aca="true" t="shared" si="1" ref="B15:G15">SUM(B3:B14)</f>
        <v>604675</v>
      </c>
      <c r="C15" s="39">
        <f t="shared" si="1"/>
        <v>70853</v>
      </c>
      <c r="D15" s="39">
        <f t="shared" si="1"/>
        <v>315356</v>
      </c>
      <c r="E15" s="39">
        <f t="shared" si="1"/>
        <v>3332005</v>
      </c>
      <c r="F15" s="40">
        <f t="shared" si="1"/>
        <v>89967</v>
      </c>
      <c r="G15" s="40">
        <f t="shared" si="1"/>
        <v>1256567</v>
      </c>
      <c r="H15" s="41">
        <f t="shared" si="0"/>
        <v>5669423</v>
      </c>
    </row>
    <row r="16" spans="1:8" ht="19.5" customHeight="1">
      <c r="A16" s="22"/>
      <c r="B16" s="23"/>
      <c r="C16" s="23"/>
      <c r="D16" s="23"/>
      <c r="E16" s="23"/>
      <c r="F16" s="23"/>
      <c r="G16" s="23"/>
      <c r="H16" s="32"/>
    </row>
    <row r="17" spans="1:7" s="37" customFormat="1" ht="19.5" customHeight="1">
      <c r="A17" s="36"/>
      <c r="B17" s="42" t="s">
        <v>20</v>
      </c>
      <c r="C17" s="42"/>
      <c r="D17" s="42"/>
      <c r="E17" s="42"/>
      <c r="F17" s="36"/>
      <c r="G17" s="36"/>
    </row>
    <row r="18" spans="1:7" ht="17.25" customHeight="1">
      <c r="A18" s="35"/>
      <c r="D18" s="35"/>
      <c r="E18" s="35"/>
      <c r="F18" s="35"/>
      <c r="G18" s="35"/>
    </row>
    <row r="19" ht="17.25" customHeight="1"/>
    <row r="20" ht="17.25" customHeight="1"/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="75" zoomScaleNormal="75" workbookViewId="0" topLeftCell="A1">
      <selection activeCell="C19" sqref="C19"/>
    </sheetView>
  </sheetViews>
  <sheetFormatPr defaultColWidth="9.00390625" defaultRowHeight="16.5"/>
  <cols>
    <col min="1" max="1" width="7.25390625" style="31" customWidth="1"/>
    <col min="2" max="2" width="16.00390625" style="31" customWidth="1"/>
    <col min="3" max="3" width="16.875" style="31" customWidth="1"/>
    <col min="4" max="4" width="16.00390625" style="31" customWidth="1"/>
    <col min="5" max="5" width="18.25390625" style="31" customWidth="1"/>
    <col min="6" max="6" width="21.75390625" style="31" customWidth="1"/>
    <col min="7" max="7" width="17.25390625" style="31" customWidth="1"/>
    <col min="8" max="8" width="15.875" style="53" customWidth="1"/>
    <col min="9" max="16384" width="9.00390625" style="31" customWidth="1"/>
  </cols>
  <sheetData>
    <row r="1" spans="1:8" ht="31.5" customHeight="1" thickBot="1">
      <c r="A1" s="72" t="s">
        <v>37</v>
      </c>
      <c r="B1" s="71"/>
      <c r="C1" s="71"/>
      <c r="D1" s="71"/>
      <c r="E1" s="71"/>
      <c r="F1" s="71"/>
      <c r="G1" s="71"/>
      <c r="H1" s="71"/>
    </row>
    <row r="2" spans="1:8" ht="25.5">
      <c r="A2" s="1" t="s">
        <v>23</v>
      </c>
      <c r="B2" s="2" t="s">
        <v>24</v>
      </c>
      <c r="C2" s="2" t="s">
        <v>25</v>
      </c>
      <c r="D2" s="2" t="s">
        <v>26</v>
      </c>
      <c r="E2" s="2" t="s">
        <v>27</v>
      </c>
      <c r="F2" s="3" t="s">
        <v>28</v>
      </c>
      <c r="G2" s="3" t="s">
        <v>29</v>
      </c>
      <c r="H2" s="4" t="s">
        <v>30</v>
      </c>
    </row>
    <row r="3" spans="1:8" ht="25.5">
      <c r="A3" s="5">
        <v>1</v>
      </c>
      <c r="B3" s="6">
        <v>67131</v>
      </c>
      <c r="C3" s="28">
        <v>6162</v>
      </c>
      <c r="D3" s="6">
        <v>32819</v>
      </c>
      <c r="E3" s="6">
        <v>404700</v>
      </c>
      <c r="F3" s="7">
        <v>714</v>
      </c>
      <c r="G3" s="7">
        <v>99736</v>
      </c>
      <c r="H3" s="14">
        <f aca="true" t="shared" si="0" ref="H3:H15">SUM(B3:G3)</f>
        <v>611262</v>
      </c>
    </row>
    <row r="4" spans="1:8" ht="25.5">
      <c r="A4" s="5">
        <v>2</v>
      </c>
      <c r="B4" s="28">
        <v>31049</v>
      </c>
      <c r="C4" s="28">
        <v>6647</v>
      </c>
      <c r="D4" s="28">
        <v>26627</v>
      </c>
      <c r="E4" s="28">
        <v>260230</v>
      </c>
      <c r="F4" s="29">
        <v>508</v>
      </c>
      <c r="G4" s="29">
        <v>45118</v>
      </c>
      <c r="H4" s="14">
        <f t="shared" si="0"/>
        <v>370179</v>
      </c>
    </row>
    <row r="5" spans="1:8" ht="25.5">
      <c r="A5" s="5">
        <v>3</v>
      </c>
      <c r="B5" s="6">
        <v>37448</v>
      </c>
      <c r="C5" s="6">
        <v>6739</v>
      </c>
      <c r="D5" s="6">
        <v>27824</v>
      </c>
      <c r="E5" s="6">
        <v>236440</v>
      </c>
      <c r="F5" s="7">
        <v>136</v>
      </c>
      <c r="G5" s="7">
        <v>35678</v>
      </c>
      <c r="H5" s="14">
        <f t="shared" si="0"/>
        <v>344265</v>
      </c>
    </row>
    <row r="6" spans="1:8" ht="25.5">
      <c r="A6" s="5">
        <v>4</v>
      </c>
      <c r="B6" s="6">
        <v>79922</v>
      </c>
      <c r="C6" s="6">
        <v>9750</v>
      </c>
      <c r="D6" s="6">
        <v>25943</v>
      </c>
      <c r="E6" s="6">
        <v>270970</v>
      </c>
      <c r="F6" s="7">
        <v>2849</v>
      </c>
      <c r="G6" s="7">
        <v>53378</v>
      </c>
      <c r="H6" s="14">
        <f t="shared" si="0"/>
        <v>442812</v>
      </c>
    </row>
    <row r="7" spans="1:8" ht="25.5">
      <c r="A7" s="5">
        <v>5</v>
      </c>
      <c r="B7" s="6">
        <v>61776</v>
      </c>
      <c r="C7" s="6">
        <v>11974</v>
      </c>
      <c r="D7" s="6">
        <v>28767</v>
      </c>
      <c r="E7" s="6">
        <v>234290</v>
      </c>
      <c r="F7" s="7">
        <v>4138</v>
      </c>
      <c r="G7" s="7">
        <v>75125</v>
      </c>
      <c r="H7" s="14">
        <f t="shared" si="0"/>
        <v>416070</v>
      </c>
    </row>
    <row r="8" spans="1:8" ht="25.5">
      <c r="A8" s="5">
        <v>6</v>
      </c>
      <c r="B8" s="6">
        <v>51891</v>
      </c>
      <c r="C8" s="6">
        <v>7384</v>
      </c>
      <c r="D8" s="6">
        <v>29101</v>
      </c>
      <c r="E8" s="6">
        <v>249510</v>
      </c>
      <c r="F8" s="7">
        <v>18941</v>
      </c>
      <c r="G8" s="7">
        <v>80557</v>
      </c>
      <c r="H8" s="14">
        <f t="shared" si="0"/>
        <v>437384</v>
      </c>
    </row>
    <row r="9" spans="1:8" ht="25.5">
      <c r="A9" s="5">
        <v>7</v>
      </c>
      <c r="B9" s="6">
        <v>50197</v>
      </c>
      <c r="C9" s="6">
        <v>7818</v>
      </c>
      <c r="D9" s="6">
        <v>30358</v>
      </c>
      <c r="E9" s="6">
        <v>385242</v>
      </c>
      <c r="F9" s="7">
        <v>21984</v>
      </c>
      <c r="G9" s="7">
        <v>139903</v>
      </c>
      <c r="H9" s="14">
        <f t="shared" si="0"/>
        <v>635502</v>
      </c>
    </row>
    <row r="10" spans="1:8" ht="25.5">
      <c r="A10" s="5">
        <v>8</v>
      </c>
      <c r="B10" s="6">
        <v>51766</v>
      </c>
      <c r="C10" s="6">
        <v>7177</v>
      </c>
      <c r="D10" s="6">
        <v>31929</v>
      </c>
      <c r="E10" s="6">
        <v>326294</v>
      </c>
      <c r="F10" s="7">
        <v>30163</v>
      </c>
      <c r="G10" s="7">
        <v>150099</v>
      </c>
      <c r="H10" s="14">
        <f t="shared" si="0"/>
        <v>597428</v>
      </c>
    </row>
    <row r="11" spans="1:8" ht="25.5">
      <c r="A11" s="5">
        <v>9</v>
      </c>
      <c r="B11" s="6">
        <v>58301</v>
      </c>
      <c r="C11" s="6">
        <v>4725</v>
      </c>
      <c r="D11" s="6">
        <v>29304</v>
      </c>
      <c r="E11" s="6">
        <v>173686</v>
      </c>
      <c r="F11" s="7">
        <v>8010</v>
      </c>
      <c r="G11" s="7">
        <v>57902</v>
      </c>
      <c r="H11" s="14">
        <f t="shared" si="0"/>
        <v>331928</v>
      </c>
    </row>
    <row r="12" spans="1:8" ht="25.5">
      <c r="A12" s="5">
        <v>10</v>
      </c>
      <c r="B12" s="6">
        <v>72897</v>
      </c>
      <c r="C12" s="6">
        <v>8741</v>
      </c>
      <c r="D12" s="6">
        <v>27539</v>
      </c>
      <c r="E12" s="6">
        <v>183991</v>
      </c>
      <c r="F12" s="7">
        <v>4600</v>
      </c>
      <c r="G12" s="7">
        <v>65829</v>
      </c>
      <c r="H12" s="14">
        <f t="shared" si="0"/>
        <v>363597</v>
      </c>
    </row>
    <row r="13" spans="1:8" s="34" customFormat="1" ht="25.5">
      <c r="A13" s="5">
        <v>11</v>
      </c>
      <c r="B13" s="6">
        <v>48238</v>
      </c>
      <c r="C13" s="6">
        <v>6820</v>
      </c>
      <c r="D13" s="6">
        <v>27579</v>
      </c>
      <c r="E13" s="6">
        <v>410546</v>
      </c>
      <c r="F13" s="7">
        <v>892</v>
      </c>
      <c r="G13" s="7">
        <v>54913</v>
      </c>
      <c r="H13" s="14">
        <f t="shared" si="0"/>
        <v>548988</v>
      </c>
    </row>
    <row r="14" spans="1:8" ht="26.25" thickBot="1">
      <c r="A14" s="8">
        <v>12</v>
      </c>
      <c r="B14" s="9">
        <v>49405</v>
      </c>
      <c r="C14" s="9">
        <v>1571</v>
      </c>
      <c r="D14" s="9">
        <v>26907</v>
      </c>
      <c r="E14" s="9">
        <v>353081</v>
      </c>
      <c r="F14" s="10">
        <v>205</v>
      </c>
      <c r="G14" s="10">
        <v>49115</v>
      </c>
      <c r="H14" s="16">
        <f t="shared" si="0"/>
        <v>480284</v>
      </c>
    </row>
    <row r="15" spans="1:8" ht="27" thickBot="1" thickTop="1">
      <c r="A15" s="38" t="s">
        <v>30</v>
      </c>
      <c r="B15" s="39">
        <f aca="true" t="shared" si="1" ref="B15:G15">SUM(B3:B14)</f>
        <v>660021</v>
      </c>
      <c r="C15" s="39">
        <f t="shared" si="1"/>
        <v>85508</v>
      </c>
      <c r="D15" s="39">
        <f t="shared" si="1"/>
        <v>344697</v>
      </c>
      <c r="E15" s="39">
        <f t="shared" si="1"/>
        <v>3488980</v>
      </c>
      <c r="F15" s="40">
        <f t="shared" si="1"/>
        <v>93140</v>
      </c>
      <c r="G15" s="40">
        <f t="shared" si="1"/>
        <v>907353</v>
      </c>
      <c r="H15" s="41">
        <f t="shared" si="0"/>
        <v>5579699</v>
      </c>
    </row>
    <row r="16" spans="1:8" ht="89.25" customHeight="1">
      <c r="A16" s="73" t="s">
        <v>34</v>
      </c>
      <c r="B16" s="74"/>
      <c r="C16" s="74"/>
      <c r="D16" s="74"/>
      <c r="E16" s="74"/>
      <c r="F16" s="74"/>
      <c r="G16" s="74"/>
      <c r="H16" s="74"/>
    </row>
    <row r="17" spans="1:7" s="37" customFormat="1" ht="19.5" customHeight="1">
      <c r="A17" s="36"/>
      <c r="B17" s="42"/>
      <c r="C17" s="42"/>
      <c r="D17" s="42"/>
      <c r="E17" s="42"/>
      <c r="F17" s="36"/>
      <c r="G17" s="36"/>
    </row>
    <row r="18" spans="1:7" ht="17.25" customHeight="1">
      <c r="A18" s="35"/>
      <c r="D18" s="35"/>
      <c r="E18" s="35"/>
      <c r="F18" s="35"/>
      <c r="G18" s="35"/>
    </row>
    <row r="19" ht="17.25" customHeight="1"/>
    <row r="20" ht="17.25" customHeight="1"/>
  </sheetData>
  <mergeCells count="2">
    <mergeCell ref="A1:H1"/>
    <mergeCell ref="A16:H16"/>
  </mergeCells>
  <printOptions/>
  <pageMargins left="0.75" right="0.75" top="0.63" bottom="1" header="0.3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zoomScale="75" zoomScaleNormal="75" workbookViewId="0" topLeftCell="A1">
      <pane ySplit="2" topLeftCell="BM3" activePane="bottomLeft" state="frozen"/>
      <selection pane="topLeft" activeCell="B1" sqref="B1"/>
      <selection pane="bottomLeft" activeCell="C7" sqref="C7"/>
    </sheetView>
  </sheetViews>
  <sheetFormatPr defaultColWidth="9.00390625" defaultRowHeight="16.5"/>
  <cols>
    <col min="1" max="1" width="7.875" style="43" customWidth="1"/>
    <col min="2" max="2" width="13.75390625" style="43" customWidth="1"/>
    <col min="3" max="3" width="16.50390625" style="43" customWidth="1"/>
    <col min="4" max="4" width="15.50390625" style="43" customWidth="1"/>
    <col min="5" max="5" width="16.50390625" style="43" customWidth="1"/>
    <col min="6" max="6" width="16.125" style="43" customWidth="1"/>
    <col min="7" max="7" width="13.00390625" style="43" customWidth="1"/>
    <col min="8" max="8" width="14.125" style="43" customWidth="1"/>
    <col min="9" max="9" width="11.25390625" style="43" customWidth="1"/>
    <col min="10" max="10" width="16.375" style="43" customWidth="1"/>
    <col min="11" max="16384" width="9.00390625" style="43" customWidth="1"/>
  </cols>
  <sheetData>
    <row r="1" spans="1:10" ht="25.5" thickBot="1">
      <c r="A1" s="75" t="s">
        <v>21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1.75" customHeight="1">
      <c r="A2" s="44" t="s">
        <v>0</v>
      </c>
      <c r="B2" s="45" t="s">
        <v>1</v>
      </c>
      <c r="C2" s="45" t="s">
        <v>2</v>
      </c>
      <c r="D2" s="45" t="s">
        <v>3</v>
      </c>
      <c r="E2" s="45" t="s">
        <v>4</v>
      </c>
      <c r="F2" s="57" t="s">
        <v>32</v>
      </c>
      <c r="G2" s="45" t="s">
        <v>19</v>
      </c>
      <c r="H2" s="57" t="s">
        <v>33</v>
      </c>
      <c r="I2" s="45" t="s">
        <v>31</v>
      </c>
      <c r="J2" s="45" t="s">
        <v>7</v>
      </c>
    </row>
    <row r="3" spans="1:10" ht="21.75" customHeight="1">
      <c r="A3" s="46">
        <v>1</v>
      </c>
      <c r="B3" s="47">
        <v>44741</v>
      </c>
      <c r="C3" s="48">
        <v>1109</v>
      </c>
      <c r="D3" s="47">
        <v>156415</v>
      </c>
      <c r="E3" s="47">
        <v>496079</v>
      </c>
      <c r="F3" s="47">
        <v>958</v>
      </c>
      <c r="G3" s="47">
        <v>47954</v>
      </c>
      <c r="H3" s="54">
        <v>1398</v>
      </c>
      <c r="I3" s="54">
        <v>2998</v>
      </c>
      <c r="J3" s="14">
        <f aca="true" t="shared" si="0" ref="J3:J15">SUM(B3:I3)</f>
        <v>751652</v>
      </c>
    </row>
    <row r="4" spans="1:10" ht="21.75" customHeight="1">
      <c r="A4" s="46">
        <v>2</v>
      </c>
      <c r="B4" s="48">
        <v>82367</v>
      </c>
      <c r="C4" s="48">
        <v>5507</v>
      </c>
      <c r="D4" s="48">
        <v>187713</v>
      </c>
      <c r="E4" s="48">
        <v>732983</v>
      </c>
      <c r="F4" s="48">
        <v>888</v>
      </c>
      <c r="G4" s="48">
        <v>123612</v>
      </c>
      <c r="H4" s="55">
        <v>1031</v>
      </c>
      <c r="I4" s="55">
        <v>25842</v>
      </c>
      <c r="J4" s="14">
        <f t="shared" si="0"/>
        <v>1159943</v>
      </c>
    </row>
    <row r="5" spans="1:10" ht="21.75" customHeight="1">
      <c r="A5" s="46">
        <v>3</v>
      </c>
      <c r="B5" s="47">
        <v>32723</v>
      </c>
      <c r="C5" s="47">
        <v>4663</v>
      </c>
      <c r="D5" s="47">
        <v>163029</v>
      </c>
      <c r="E5" s="47">
        <v>427121</v>
      </c>
      <c r="F5" s="47">
        <v>111</v>
      </c>
      <c r="G5" s="47">
        <v>34201</v>
      </c>
      <c r="H5" s="54">
        <v>886</v>
      </c>
      <c r="I5" s="54">
        <v>5000</v>
      </c>
      <c r="J5" s="14">
        <f t="shared" si="0"/>
        <v>667734</v>
      </c>
    </row>
    <row r="6" spans="1:10" ht="21.75" customHeight="1">
      <c r="A6" s="46">
        <v>4</v>
      </c>
      <c r="B6" s="47">
        <v>49782</v>
      </c>
      <c r="C6" s="47">
        <v>6206</v>
      </c>
      <c r="D6" s="47">
        <v>164558</v>
      </c>
      <c r="E6" s="47">
        <v>456542</v>
      </c>
      <c r="F6" s="47">
        <v>1041</v>
      </c>
      <c r="G6" s="47">
        <v>49589</v>
      </c>
      <c r="H6" s="54">
        <v>1731</v>
      </c>
      <c r="I6" s="54">
        <v>5090</v>
      </c>
      <c r="J6" s="14">
        <f t="shared" si="0"/>
        <v>734539</v>
      </c>
    </row>
    <row r="7" spans="1:10" ht="21.75" customHeight="1">
      <c r="A7" s="46">
        <v>5</v>
      </c>
      <c r="B7" s="47">
        <v>31771</v>
      </c>
      <c r="C7" s="47">
        <v>6758</v>
      </c>
      <c r="D7" s="47">
        <v>130602</v>
      </c>
      <c r="E7" s="47">
        <v>390840</v>
      </c>
      <c r="F7" s="47">
        <v>3045</v>
      </c>
      <c r="G7" s="47">
        <v>53606</v>
      </c>
      <c r="H7" s="54">
        <v>997</v>
      </c>
      <c r="I7" s="54">
        <v>6100</v>
      </c>
      <c r="J7" s="14">
        <f t="shared" si="0"/>
        <v>623719</v>
      </c>
    </row>
    <row r="8" spans="1:10" ht="21.75" customHeight="1">
      <c r="A8" s="46">
        <v>6</v>
      </c>
      <c r="B8" s="47">
        <v>33231</v>
      </c>
      <c r="C8" s="47">
        <v>4032</v>
      </c>
      <c r="D8" s="47">
        <v>119574</v>
      </c>
      <c r="E8" s="47">
        <v>411739</v>
      </c>
      <c r="F8" s="47">
        <v>10284</v>
      </c>
      <c r="G8" s="47">
        <v>57796</v>
      </c>
      <c r="H8" s="54">
        <v>1288</v>
      </c>
      <c r="I8" s="54">
        <v>6000</v>
      </c>
      <c r="J8" s="14">
        <f t="shared" si="0"/>
        <v>643944</v>
      </c>
    </row>
    <row r="9" spans="1:10" ht="21.75" customHeight="1">
      <c r="A9" s="46">
        <v>7</v>
      </c>
      <c r="B9" s="47">
        <v>35906</v>
      </c>
      <c r="C9" s="47">
        <v>4258</v>
      </c>
      <c r="D9" s="47">
        <v>108216</v>
      </c>
      <c r="E9" s="47">
        <v>552018</v>
      </c>
      <c r="F9" s="47">
        <v>20708</v>
      </c>
      <c r="G9" s="47">
        <v>137760</v>
      </c>
      <c r="H9" s="54">
        <v>1968</v>
      </c>
      <c r="I9" s="54">
        <v>7500</v>
      </c>
      <c r="J9" s="14">
        <f t="shared" si="0"/>
        <v>868334</v>
      </c>
    </row>
    <row r="10" spans="1:10" ht="21.75" customHeight="1">
      <c r="A10" s="46">
        <v>8</v>
      </c>
      <c r="B10" s="47">
        <v>36606</v>
      </c>
      <c r="C10" s="47">
        <v>575</v>
      </c>
      <c r="D10" s="47">
        <v>103785</v>
      </c>
      <c r="E10" s="47">
        <v>455173</v>
      </c>
      <c r="F10" s="47">
        <v>7518</v>
      </c>
      <c r="G10" s="47">
        <v>121159</v>
      </c>
      <c r="H10" s="54">
        <v>1288</v>
      </c>
      <c r="I10" s="54">
        <v>8000</v>
      </c>
      <c r="J10" s="14">
        <f t="shared" si="0"/>
        <v>734104</v>
      </c>
    </row>
    <row r="11" spans="1:10" ht="21.75" customHeight="1">
      <c r="A11" s="46">
        <v>9</v>
      </c>
      <c r="B11" s="47">
        <v>31052</v>
      </c>
      <c r="C11" s="47">
        <v>0</v>
      </c>
      <c r="D11" s="47">
        <v>91025</v>
      </c>
      <c r="E11" s="47">
        <v>369540</v>
      </c>
      <c r="F11" s="47">
        <v>12781</v>
      </c>
      <c r="G11" s="47">
        <v>45440</v>
      </c>
      <c r="H11" s="54">
        <v>0</v>
      </c>
      <c r="I11" s="54">
        <v>2064</v>
      </c>
      <c r="J11" s="14">
        <f t="shared" si="0"/>
        <v>551902</v>
      </c>
    </row>
    <row r="12" spans="1:10" ht="21.75" customHeight="1">
      <c r="A12" s="46">
        <v>10</v>
      </c>
      <c r="B12" s="47">
        <v>36807</v>
      </c>
      <c r="C12" s="47">
        <v>0</v>
      </c>
      <c r="D12" s="47">
        <v>48799</v>
      </c>
      <c r="E12" s="47">
        <v>350239</v>
      </c>
      <c r="F12" s="47">
        <v>5546</v>
      </c>
      <c r="G12" s="47">
        <v>64773</v>
      </c>
      <c r="H12" s="54">
        <v>150000</v>
      </c>
      <c r="I12" s="54">
        <v>3450</v>
      </c>
      <c r="J12" s="14">
        <f t="shared" si="0"/>
        <v>659614</v>
      </c>
    </row>
    <row r="13" spans="1:10" ht="21.75" customHeight="1">
      <c r="A13" s="46">
        <v>11</v>
      </c>
      <c r="B13" s="47">
        <v>22458</v>
      </c>
      <c r="C13" s="47">
        <v>0</v>
      </c>
      <c r="D13" s="47">
        <v>88274</v>
      </c>
      <c r="E13" s="47">
        <v>487459</v>
      </c>
      <c r="F13" s="47">
        <v>780</v>
      </c>
      <c r="G13" s="47">
        <v>45047</v>
      </c>
      <c r="H13" s="54">
        <v>1624</v>
      </c>
      <c r="I13" s="54">
        <v>5318</v>
      </c>
      <c r="J13" s="14">
        <f t="shared" si="0"/>
        <v>650960</v>
      </c>
    </row>
    <row r="14" spans="1:10" ht="21.75" customHeight="1" thickBot="1">
      <c r="A14" s="49">
        <v>12</v>
      </c>
      <c r="B14" s="50">
        <v>22627</v>
      </c>
      <c r="C14" s="50">
        <v>0</v>
      </c>
      <c r="D14" s="50">
        <v>94060</v>
      </c>
      <c r="E14" s="50">
        <v>469230</v>
      </c>
      <c r="F14" s="50">
        <v>120</v>
      </c>
      <c r="G14" s="50">
        <v>38254</v>
      </c>
      <c r="H14" s="56">
        <v>1843</v>
      </c>
      <c r="I14" s="56">
        <v>5763</v>
      </c>
      <c r="J14" s="14">
        <f t="shared" si="0"/>
        <v>631897</v>
      </c>
    </row>
    <row r="15" spans="1:10" s="52" customFormat="1" ht="21.75" customHeight="1" thickBot="1" thickTop="1">
      <c r="A15" s="51" t="s">
        <v>22</v>
      </c>
      <c r="B15" s="39">
        <f aca="true" t="shared" si="1" ref="B15:G15">SUM(B3:B14)</f>
        <v>460071</v>
      </c>
      <c r="C15" s="39">
        <f t="shared" si="1"/>
        <v>33108</v>
      </c>
      <c r="D15" s="39">
        <f t="shared" si="1"/>
        <v>1456050</v>
      </c>
      <c r="E15" s="39">
        <f t="shared" si="1"/>
        <v>5598963</v>
      </c>
      <c r="F15" s="40">
        <f t="shared" si="1"/>
        <v>63780</v>
      </c>
      <c r="G15" s="40">
        <f t="shared" si="1"/>
        <v>819191</v>
      </c>
      <c r="H15" s="40">
        <f>SUM(H3:H14)</f>
        <v>164054</v>
      </c>
      <c r="I15" s="40">
        <f>SUM(I3:I14)</f>
        <v>83125</v>
      </c>
      <c r="J15" s="41">
        <f t="shared" si="0"/>
        <v>8678342</v>
      </c>
    </row>
    <row r="16" spans="1:10" s="60" customFormat="1" ht="212.25" customHeight="1" thickTop="1">
      <c r="A16" s="77" t="s">
        <v>36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s="58" customFormat="1" ht="28.5" customHeight="1">
      <c r="A17" s="59"/>
      <c r="B17" s="59"/>
      <c r="C17" s="59"/>
      <c r="D17" s="59"/>
      <c r="E17" s="59"/>
      <c r="F17" s="59"/>
      <c r="G17" s="59"/>
      <c r="H17" s="59"/>
      <c r="I17" s="59"/>
      <c r="J17" s="59"/>
    </row>
    <row r="18" spans="1:10" s="58" customFormat="1" ht="33.7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</row>
    <row r="19" spans="1:10" s="58" customFormat="1" ht="54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</row>
    <row r="21" ht="24.75">
      <c r="C21" s="58"/>
    </row>
  </sheetData>
  <mergeCells count="2">
    <mergeCell ref="A1:J1"/>
    <mergeCell ref="A16:J16"/>
  </mergeCells>
  <printOptions/>
  <pageMargins left="0.35433070866141736" right="0.15748031496062992" top="0.3937007874015748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="75" zoomScaleNormal="75" workbookViewId="0" topLeftCell="A1">
      <selection activeCell="A16" sqref="A16:I16"/>
    </sheetView>
  </sheetViews>
  <sheetFormatPr defaultColWidth="9.00390625" defaultRowHeight="16.5"/>
  <cols>
    <col min="1" max="1" width="7.875" style="43" customWidth="1"/>
    <col min="2" max="2" width="12.50390625" style="43" customWidth="1"/>
    <col min="3" max="3" width="14.50390625" style="43" customWidth="1"/>
    <col min="4" max="4" width="13.25390625" style="43" customWidth="1"/>
    <col min="5" max="5" width="18.50390625" style="43" customWidth="1"/>
    <col min="6" max="6" width="15.125" style="43" customWidth="1"/>
    <col min="7" max="7" width="15.625" style="43" customWidth="1"/>
    <col min="8" max="8" width="13.125" style="43" customWidth="1"/>
    <col min="9" max="9" width="17.375" style="43" customWidth="1"/>
    <col min="10" max="10" width="13.375" style="43" customWidth="1"/>
    <col min="11" max="16384" width="9.00390625" style="43" customWidth="1"/>
  </cols>
  <sheetData>
    <row r="1" spans="1:10" ht="25.5" thickBot="1">
      <c r="A1" s="79" t="s">
        <v>35</v>
      </c>
      <c r="B1" s="79"/>
      <c r="C1" s="79"/>
      <c r="D1" s="79"/>
      <c r="E1" s="79"/>
      <c r="F1" s="79"/>
      <c r="G1" s="79"/>
      <c r="H1" s="79"/>
      <c r="I1" s="79"/>
      <c r="J1" s="62"/>
    </row>
    <row r="2" spans="1:9" ht="21.75" customHeight="1">
      <c r="A2" s="44" t="s">
        <v>0</v>
      </c>
      <c r="B2" s="45" t="s">
        <v>1</v>
      </c>
      <c r="C2" s="45" t="s">
        <v>3</v>
      </c>
      <c r="D2" s="45" t="s">
        <v>4</v>
      </c>
      <c r="E2" s="57" t="s">
        <v>32</v>
      </c>
      <c r="F2" s="45" t="s">
        <v>19</v>
      </c>
      <c r="G2" s="57" t="s">
        <v>33</v>
      </c>
      <c r="H2" s="45" t="s">
        <v>31</v>
      </c>
      <c r="I2" s="45" t="s">
        <v>7</v>
      </c>
    </row>
    <row r="3" spans="1:9" ht="21.75" customHeight="1">
      <c r="A3" s="46">
        <v>1</v>
      </c>
      <c r="B3" s="47">
        <v>88449</v>
      </c>
      <c r="C3" s="47">
        <v>103648</v>
      </c>
      <c r="D3" s="47">
        <v>415331</v>
      </c>
      <c r="E3" s="47">
        <v>1344</v>
      </c>
      <c r="F3" s="47">
        <v>56902</v>
      </c>
      <c r="G3" s="54">
        <v>682</v>
      </c>
      <c r="H3" s="54">
        <v>18580</v>
      </c>
      <c r="I3" s="14">
        <f aca="true" t="shared" si="0" ref="I3:I14">SUM(B3:H3)</f>
        <v>684936</v>
      </c>
    </row>
    <row r="4" spans="1:9" ht="21.75" customHeight="1">
      <c r="A4" s="46">
        <v>2</v>
      </c>
      <c r="B4" s="48">
        <v>67293</v>
      </c>
      <c r="C4" s="48">
        <v>112521</v>
      </c>
      <c r="D4" s="48">
        <v>624551</v>
      </c>
      <c r="E4" s="48">
        <v>656</v>
      </c>
      <c r="F4" s="48">
        <v>38254</v>
      </c>
      <c r="G4" s="55">
        <v>1365</v>
      </c>
      <c r="H4" s="55">
        <v>1831</v>
      </c>
      <c r="I4" s="14">
        <f t="shared" si="0"/>
        <v>846471</v>
      </c>
    </row>
    <row r="5" spans="1:9" ht="21.75" customHeight="1">
      <c r="A5" s="46">
        <v>3</v>
      </c>
      <c r="B5" s="47">
        <v>25087</v>
      </c>
      <c r="C5" s="47">
        <v>113957</v>
      </c>
      <c r="D5" s="47">
        <v>484459</v>
      </c>
      <c r="E5" s="47">
        <v>108</v>
      </c>
      <c r="F5" s="47">
        <v>38426</v>
      </c>
      <c r="G5" s="54">
        <v>1451</v>
      </c>
      <c r="H5" s="54">
        <v>926</v>
      </c>
      <c r="I5" s="14">
        <f t="shared" si="0"/>
        <v>664414</v>
      </c>
    </row>
    <row r="6" spans="1:9" ht="21.75" customHeight="1">
      <c r="A6" s="46">
        <v>4</v>
      </c>
      <c r="B6" s="47">
        <v>40601</v>
      </c>
      <c r="C6" s="47">
        <v>114975</v>
      </c>
      <c r="D6" s="47">
        <v>561006</v>
      </c>
      <c r="E6" s="47">
        <v>1301</v>
      </c>
      <c r="F6" s="47">
        <v>50100</v>
      </c>
      <c r="G6" s="54">
        <v>2582</v>
      </c>
      <c r="H6" s="54">
        <v>2564</v>
      </c>
      <c r="I6" s="14">
        <f t="shared" si="0"/>
        <v>773129</v>
      </c>
    </row>
    <row r="7" spans="1:9" ht="21.75" customHeight="1">
      <c r="A7" s="46">
        <v>5</v>
      </c>
      <c r="B7" s="47">
        <v>69340</v>
      </c>
      <c r="C7" s="47">
        <v>124421</v>
      </c>
      <c r="D7" s="47">
        <v>444127</v>
      </c>
      <c r="E7" s="47">
        <v>1301</v>
      </c>
      <c r="F7" s="47">
        <v>38538</v>
      </c>
      <c r="G7" s="54">
        <v>1348</v>
      </c>
      <c r="H7" s="54">
        <v>2823</v>
      </c>
      <c r="I7" s="14">
        <f t="shared" si="0"/>
        <v>681898</v>
      </c>
    </row>
    <row r="8" spans="1:9" ht="21.75" customHeight="1">
      <c r="A8" s="46">
        <v>6</v>
      </c>
      <c r="B8" s="47">
        <v>38973</v>
      </c>
      <c r="C8" s="47">
        <v>118857</v>
      </c>
      <c r="D8" s="47">
        <v>456565</v>
      </c>
      <c r="E8" s="47">
        <v>9262</v>
      </c>
      <c r="F8" s="47">
        <v>46751</v>
      </c>
      <c r="G8" s="54">
        <v>1595</v>
      </c>
      <c r="H8" s="54">
        <v>3500</v>
      </c>
      <c r="I8" s="14">
        <f t="shared" si="0"/>
        <v>675503</v>
      </c>
    </row>
    <row r="9" spans="1:9" ht="21.75" customHeight="1">
      <c r="A9" s="46">
        <v>7</v>
      </c>
      <c r="B9" s="47">
        <v>60033</v>
      </c>
      <c r="C9" s="47">
        <v>146650</v>
      </c>
      <c r="D9" s="47">
        <v>595797</v>
      </c>
      <c r="E9" s="47">
        <v>25632</v>
      </c>
      <c r="F9" s="47">
        <v>113283</v>
      </c>
      <c r="G9" s="54">
        <v>2825</v>
      </c>
      <c r="H9" s="54">
        <v>5100</v>
      </c>
      <c r="I9" s="14">
        <f t="shared" si="0"/>
        <v>949320</v>
      </c>
    </row>
    <row r="10" spans="1:9" ht="21.75" customHeight="1">
      <c r="A10" s="46">
        <v>8</v>
      </c>
      <c r="B10" s="47">
        <v>66569</v>
      </c>
      <c r="C10" s="47">
        <v>131091</v>
      </c>
      <c r="D10" s="47">
        <v>663088</v>
      </c>
      <c r="E10" s="47">
        <v>17315</v>
      </c>
      <c r="F10" s="47">
        <v>115123</v>
      </c>
      <c r="G10" s="54">
        <v>2689</v>
      </c>
      <c r="H10" s="54">
        <v>5617</v>
      </c>
      <c r="I10" s="14">
        <f t="shared" si="0"/>
        <v>1001492</v>
      </c>
    </row>
    <row r="11" spans="1:9" ht="21.75" customHeight="1">
      <c r="A11" s="46">
        <v>9</v>
      </c>
      <c r="B11" s="47">
        <v>60295</v>
      </c>
      <c r="C11" s="47">
        <v>94821</v>
      </c>
      <c r="D11" s="47">
        <v>469119</v>
      </c>
      <c r="E11" s="47">
        <v>19953</v>
      </c>
      <c r="F11" s="47">
        <v>46105</v>
      </c>
      <c r="G11" s="54">
        <v>1036</v>
      </c>
      <c r="H11" s="54">
        <v>5617</v>
      </c>
      <c r="I11" s="14">
        <f t="shared" si="0"/>
        <v>696946</v>
      </c>
    </row>
    <row r="12" spans="1:9" ht="21.75" customHeight="1">
      <c r="A12" s="46">
        <v>10</v>
      </c>
      <c r="B12" s="47">
        <v>61653</v>
      </c>
      <c r="C12" s="47">
        <v>108233</v>
      </c>
      <c r="D12" s="47">
        <v>552115</v>
      </c>
      <c r="E12" s="47">
        <v>21802</v>
      </c>
      <c r="F12" s="47">
        <v>62124</v>
      </c>
      <c r="G12" s="54">
        <v>3002</v>
      </c>
      <c r="H12" s="54">
        <v>6000</v>
      </c>
      <c r="I12" s="14">
        <f t="shared" si="0"/>
        <v>814929</v>
      </c>
    </row>
    <row r="13" spans="1:9" ht="21.75" customHeight="1">
      <c r="A13" s="46">
        <v>11</v>
      </c>
      <c r="B13" s="47">
        <v>61059</v>
      </c>
      <c r="C13" s="47">
        <v>99217</v>
      </c>
      <c r="D13" s="47">
        <v>533010</v>
      </c>
      <c r="E13" s="47">
        <v>24824</v>
      </c>
      <c r="F13" s="47">
        <v>40996</v>
      </c>
      <c r="G13" s="54">
        <v>15377</v>
      </c>
      <c r="H13" s="54">
        <v>7500</v>
      </c>
      <c r="I13" s="14">
        <f t="shared" si="0"/>
        <v>781983</v>
      </c>
    </row>
    <row r="14" spans="1:9" ht="21.75" customHeight="1" thickBot="1">
      <c r="A14" s="49">
        <v>12</v>
      </c>
      <c r="B14" s="50">
        <v>67560</v>
      </c>
      <c r="C14" s="50">
        <v>89145</v>
      </c>
      <c r="D14" s="50">
        <v>462521</v>
      </c>
      <c r="E14" s="50">
        <v>502</v>
      </c>
      <c r="F14" s="50">
        <v>33797</v>
      </c>
      <c r="G14" s="56">
        <v>2663</v>
      </c>
      <c r="H14" s="56">
        <v>6000</v>
      </c>
      <c r="I14" s="14">
        <f t="shared" si="0"/>
        <v>662188</v>
      </c>
    </row>
    <row r="15" spans="1:9" s="52" customFormat="1" ht="24.75" customHeight="1" thickBot="1" thickTop="1">
      <c r="A15" s="51" t="s">
        <v>22</v>
      </c>
      <c r="B15" s="39">
        <f aca="true" t="shared" si="1" ref="B15:H15">SUM(B3:B14)</f>
        <v>706912</v>
      </c>
      <c r="C15" s="39">
        <f t="shared" si="1"/>
        <v>1357536</v>
      </c>
      <c r="D15" s="39">
        <f t="shared" si="1"/>
        <v>6261689</v>
      </c>
      <c r="E15" s="40">
        <f t="shared" si="1"/>
        <v>124000</v>
      </c>
      <c r="F15" s="40">
        <f t="shared" si="1"/>
        <v>680399</v>
      </c>
      <c r="G15" s="40">
        <f t="shared" si="1"/>
        <v>36615</v>
      </c>
      <c r="H15" s="40">
        <f t="shared" si="1"/>
        <v>66058</v>
      </c>
      <c r="I15" s="41">
        <f>SUM(B15:H15)</f>
        <v>9233209</v>
      </c>
    </row>
    <row r="16" spans="1:10" s="60" customFormat="1" ht="227.25" customHeight="1" thickTop="1">
      <c r="A16" s="78" t="s">
        <v>38</v>
      </c>
      <c r="B16" s="78"/>
      <c r="C16" s="78"/>
      <c r="D16" s="78"/>
      <c r="E16" s="78"/>
      <c r="F16" s="78"/>
      <c r="G16" s="78"/>
      <c r="H16" s="78"/>
      <c r="I16" s="78"/>
      <c r="J16" s="61"/>
    </row>
    <row r="17" spans="1:10" s="58" customFormat="1" ht="28.5" customHeight="1">
      <c r="A17" s="59"/>
      <c r="B17" s="59"/>
      <c r="C17" s="59"/>
      <c r="D17" s="59"/>
      <c r="E17" s="59"/>
      <c r="F17" s="59"/>
      <c r="G17" s="59"/>
      <c r="H17" s="59"/>
      <c r="I17" s="59"/>
      <c r="J17" s="59"/>
    </row>
  </sheetData>
  <mergeCells count="2">
    <mergeCell ref="A16:I16"/>
    <mergeCell ref="A1:I1"/>
  </mergeCells>
  <printOptions/>
  <pageMargins left="0.35433070866141736" right="0.35433070866141736" top="0.26" bottom="0.1968503937007874" header="0.36" footer="0.4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zoomScale="75" zoomScaleNormal="75" workbookViewId="0" topLeftCell="A1">
      <selection activeCell="I13" sqref="I13"/>
    </sheetView>
  </sheetViews>
  <sheetFormatPr defaultColWidth="9.00390625" defaultRowHeight="16.5"/>
  <cols>
    <col min="1" max="1" width="7.875" style="43" customWidth="1"/>
    <col min="2" max="2" width="12.50390625" style="43" customWidth="1"/>
    <col min="3" max="3" width="13.625" style="43" customWidth="1"/>
    <col min="4" max="4" width="13.25390625" style="43" customWidth="1"/>
    <col min="5" max="5" width="19.50390625" style="43" customWidth="1"/>
    <col min="6" max="6" width="16.125" style="43" customWidth="1"/>
    <col min="7" max="7" width="17.375" style="43" customWidth="1"/>
    <col min="8" max="8" width="13.125" style="43" customWidth="1"/>
    <col min="9" max="9" width="17.00390625" style="43" customWidth="1"/>
    <col min="10" max="10" width="13.375" style="43" customWidth="1"/>
    <col min="11" max="16384" width="9.00390625" style="43" customWidth="1"/>
  </cols>
  <sheetData>
    <row r="1" spans="1:10" ht="25.5" thickBot="1">
      <c r="A1" s="75" t="s">
        <v>39</v>
      </c>
      <c r="B1" s="76"/>
      <c r="C1" s="76"/>
      <c r="D1" s="76"/>
      <c r="E1" s="76"/>
      <c r="F1" s="76"/>
      <c r="G1" s="76"/>
      <c r="H1" s="76"/>
      <c r="I1" s="76"/>
      <c r="J1" s="76"/>
    </row>
    <row r="2" spans="1:9" ht="21.75" customHeight="1">
      <c r="A2" s="44" t="s">
        <v>40</v>
      </c>
      <c r="B2" s="45" t="s">
        <v>41</v>
      </c>
      <c r="C2" s="45" t="s">
        <v>42</v>
      </c>
      <c r="D2" s="45" t="s">
        <v>43</v>
      </c>
      <c r="E2" s="57" t="s">
        <v>44</v>
      </c>
      <c r="F2" s="45" t="s">
        <v>19</v>
      </c>
      <c r="G2" s="57" t="s">
        <v>45</v>
      </c>
      <c r="H2" s="45" t="s">
        <v>46</v>
      </c>
      <c r="I2" s="45" t="s">
        <v>47</v>
      </c>
    </row>
    <row r="3" spans="1:9" ht="21.75" customHeight="1">
      <c r="A3" s="46">
        <v>1</v>
      </c>
      <c r="B3" s="47">
        <v>60591</v>
      </c>
      <c r="C3" s="47">
        <v>79989</v>
      </c>
      <c r="D3" s="47">
        <v>340197</v>
      </c>
      <c r="E3" s="47">
        <v>992</v>
      </c>
      <c r="F3" s="47">
        <v>19130</v>
      </c>
      <c r="G3" s="54">
        <v>2798</v>
      </c>
      <c r="H3" s="54">
        <v>6000</v>
      </c>
      <c r="I3" s="14">
        <f aca="true" t="shared" si="0" ref="I3:I15">SUM(B3:H3)</f>
        <v>509697</v>
      </c>
    </row>
    <row r="4" spans="1:9" ht="21.75" customHeight="1">
      <c r="A4" s="46">
        <v>2</v>
      </c>
      <c r="B4" s="48">
        <v>164623</v>
      </c>
      <c r="C4" s="48">
        <v>110445</v>
      </c>
      <c r="D4" s="48">
        <v>475791</v>
      </c>
      <c r="E4" s="48">
        <v>1021</v>
      </c>
      <c r="F4" s="48">
        <v>106276</v>
      </c>
      <c r="G4" s="55">
        <v>8116</v>
      </c>
      <c r="H4" s="55">
        <v>20000</v>
      </c>
      <c r="I4" s="14">
        <f t="shared" si="0"/>
        <v>886272</v>
      </c>
    </row>
    <row r="5" spans="1:9" ht="21.75" customHeight="1">
      <c r="A5" s="46">
        <v>3</v>
      </c>
      <c r="B5" s="47">
        <v>41970</v>
      </c>
      <c r="C5" s="47">
        <v>108711</v>
      </c>
      <c r="D5" s="47">
        <v>322249</v>
      </c>
      <c r="E5" s="47">
        <v>759</v>
      </c>
      <c r="F5" s="47">
        <v>30626</v>
      </c>
      <c r="G5" s="54">
        <v>2679</v>
      </c>
      <c r="H5" s="54">
        <v>15000</v>
      </c>
      <c r="I5" s="14">
        <f t="shared" si="0"/>
        <v>521994</v>
      </c>
    </row>
    <row r="6" spans="1:9" ht="21.75" customHeight="1">
      <c r="A6" s="46">
        <v>4</v>
      </c>
      <c r="B6" s="47">
        <v>44041</v>
      </c>
      <c r="C6" s="47">
        <v>106259</v>
      </c>
      <c r="D6" s="47">
        <v>379079</v>
      </c>
      <c r="E6" s="47">
        <v>1978</v>
      </c>
      <c r="F6" s="47">
        <v>49704</v>
      </c>
      <c r="G6" s="54">
        <v>1130</v>
      </c>
      <c r="H6" s="54">
        <v>4567</v>
      </c>
      <c r="I6" s="14">
        <f t="shared" si="0"/>
        <v>586758</v>
      </c>
    </row>
    <row r="7" spans="1:9" ht="21.75" customHeight="1">
      <c r="A7" s="46">
        <v>5</v>
      </c>
      <c r="B7" s="47">
        <v>40669</v>
      </c>
      <c r="C7" s="47">
        <v>93888</v>
      </c>
      <c r="D7" s="47">
        <v>399717</v>
      </c>
      <c r="E7" s="47">
        <v>4282</v>
      </c>
      <c r="F7" s="47">
        <v>40846</v>
      </c>
      <c r="G7" s="54">
        <v>3067</v>
      </c>
      <c r="H7" s="54">
        <v>4800</v>
      </c>
      <c r="I7" s="14">
        <f t="shared" si="0"/>
        <v>587269</v>
      </c>
    </row>
    <row r="8" spans="1:9" ht="21.75" customHeight="1">
      <c r="A8" s="46">
        <v>6</v>
      </c>
      <c r="B8" s="47">
        <v>50897</v>
      </c>
      <c r="C8" s="47">
        <v>103834</v>
      </c>
      <c r="D8" s="47">
        <v>385980</v>
      </c>
      <c r="E8" s="47">
        <v>11403</v>
      </c>
      <c r="F8" s="47">
        <v>53024</v>
      </c>
      <c r="G8" s="54">
        <v>2307</v>
      </c>
      <c r="H8" s="54">
        <v>4392</v>
      </c>
      <c r="I8" s="14">
        <f t="shared" si="0"/>
        <v>611837</v>
      </c>
    </row>
    <row r="9" spans="1:9" ht="21.75" customHeight="1">
      <c r="A9" s="46">
        <v>7</v>
      </c>
      <c r="B9" s="47">
        <v>147357</v>
      </c>
      <c r="C9" s="47">
        <v>169032</v>
      </c>
      <c r="D9" s="47">
        <v>547581</v>
      </c>
      <c r="E9" s="47">
        <v>22752</v>
      </c>
      <c r="F9" s="47">
        <v>120105</v>
      </c>
      <c r="G9" s="54">
        <v>3681</v>
      </c>
      <c r="H9" s="54">
        <v>5552</v>
      </c>
      <c r="I9" s="14">
        <f t="shared" si="0"/>
        <v>1016060</v>
      </c>
    </row>
    <row r="10" spans="1:9" ht="21.75" customHeight="1">
      <c r="A10" s="46">
        <v>8</v>
      </c>
      <c r="B10" s="47">
        <v>65600</v>
      </c>
      <c r="C10" s="47">
        <v>177949</v>
      </c>
      <c r="D10" s="47">
        <v>322984</v>
      </c>
      <c r="E10" s="47">
        <v>11093</v>
      </c>
      <c r="F10" s="47">
        <v>80284</v>
      </c>
      <c r="G10" s="54">
        <v>3222</v>
      </c>
      <c r="H10" s="54">
        <v>3240</v>
      </c>
      <c r="I10" s="14">
        <f t="shared" si="0"/>
        <v>664372</v>
      </c>
    </row>
    <row r="11" spans="1:9" ht="21.75" customHeight="1">
      <c r="A11" s="46">
        <v>9</v>
      </c>
      <c r="B11" s="47">
        <v>40707</v>
      </c>
      <c r="C11" s="47">
        <v>94687</v>
      </c>
      <c r="D11" s="47">
        <v>384009</v>
      </c>
      <c r="E11" s="47">
        <v>8763</v>
      </c>
      <c r="F11" s="47">
        <v>51767</v>
      </c>
      <c r="G11" s="54">
        <v>0</v>
      </c>
      <c r="H11" s="54">
        <v>6285</v>
      </c>
      <c r="I11" s="14">
        <f t="shared" si="0"/>
        <v>586218</v>
      </c>
    </row>
    <row r="12" spans="1:9" ht="21.75" customHeight="1">
      <c r="A12" s="46">
        <v>10</v>
      </c>
      <c r="B12" s="47">
        <v>36422</v>
      </c>
      <c r="C12" s="47">
        <v>108510</v>
      </c>
      <c r="D12" s="47">
        <v>361345</v>
      </c>
      <c r="E12" s="47">
        <v>2262</v>
      </c>
      <c r="F12" s="47">
        <v>46114</v>
      </c>
      <c r="G12" s="54">
        <v>112209</v>
      </c>
      <c r="H12" s="54">
        <v>1015</v>
      </c>
      <c r="I12" s="14">
        <f t="shared" si="0"/>
        <v>667877</v>
      </c>
    </row>
    <row r="13" spans="1:9" ht="21.75" customHeight="1">
      <c r="A13" s="46">
        <v>11</v>
      </c>
      <c r="B13" s="47">
        <v>40975</v>
      </c>
      <c r="C13" s="47">
        <v>95578</v>
      </c>
      <c r="D13" s="47">
        <v>414147</v>
      </c>
      <c r="E13" s="47">
        <v>724</v>
      </c>
      <c r="F13" s="47">
        <v>39413</v>
      </c>
      <c r="G13" s="54">
        <v>987</v>
      </c>
      <c r="H13" s="54">
        <v>6673</v>
      </c>
      <c r="I13" s="14">
        <f t="shared" si="0"/>
        <v>598497</v>
      </c>
    </row>
    <row r="14" spans="1:9" ht="21.75" customHeight="1" thickBot="1">
      <c r="A14" s="49">
        <v>12</v>
      </c>
      <c r="B14" s="50">
        <v>52128</v>
      </c>
      <c r="C14" s="50">
        <v>84388</v>
      </c>
      <c r="D14" s="50">
        <v>502213</v>
      </c>
      <c r="E14" s="50">
        <v>639</v>
      </c>
      <c r="F14" s="50">
        <v>37664</v>
      </c>
      <c r="G14" s="56">
        <v>1104</v>
      </c>
      <c r="H14" s="56">
        <v>5880</v>
      </c>
      <c r="I14" s="14">
        <f t="shared" si="0"/>
        <v>684016</v>
      </c>
    </row>
    <row r="15" spans="1:9" s="52" customFormat="1" ht="21.75" customHeight="1" thickBot="1" thickTop="1">
      <c r="A15" s="51" t="s">
        <v>47</v>
      </c>
      <c r="B15" s="39">
        <f aca="true" t="shared" si="1" ref="B15:H15">SUM(B3:B14)</f>
        <v>785980</v>
      </c>
      <c r="C15" s="39">
        <f t="shared" si="1"/>
        <v>1333270</v>
      </c>
      <c r="D15" s="39">
        <f t="shared" si="1"/>
        <v>4835292</v>
      </c>
      <c r="E15" s="40">
        <f t="shared" si="1"/>
        <v>66668</v>
      </c>
      <c r="F15" s="40">
        <f t="shared" si="1"/>
        <v>674953</v>
      </c>
      <c r="G15" s="40">
        <f t="shared" si="1"/>
        <v>141300</v>
      </c>
      <c r="H15" s="40">
        <f t="shared" si="1"/>
        <v>83404</v>
      </c>
      <c r="I15" s="41">
        <f t="shared" si="0"/>
        <v>7920867</v>
      </c>
    </row>
    <row r="16" spans="1:10" s="60" customFormat="1" ht="212.25" customHeight="1" thickTop="1">
      <c r="A16" s="80" t="s">
        <v>48</v>
      </c>
      <c r="B16" s="80"/>
      <c r="C16" s="80"/>
      <c r="D16" s="80"/>
      <c r="E16" s="80"/>
      <c r="F16" s="80"/>
      <c r="G16" s="80"/>
      <c r="H16" s="80"/>
      <c r="I16" s="80"/>
      <c r="J16" s="61"/>
    </row>
    <row r="17" spans="1:10" s="58" customFormat="1" ht="28.5" customHeight="1">
      <c r="A17" s="59"/>
      <c r="B17" s="59"/>
      <c r="C17" s="59"/>
      <c r="D17" s="59"/>
      <c r="E17" s="59"/>
      <c r="F17" s="59"/>
      <c r="G17" s="59"/>
      <c r="H17" s="59"/>
      <c r="I17" s="59"/>
      <c r="J17" s="59"/>
    </row>
    <row r="18" spans="1:10" s="58" customFormat="1" ht="33.7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</row>
    <row r="19" spans="1:10" s="58" customFormat="1" ht="54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</row>
    <row r="21" ht="24.75">
      <c r="C21" s="58"/>
    </row>
  </sheetData>
  <mergeCells count="2">
    <mergeCell ref="A1:J1"/>
    <mergeCell ref="A16:I16"/>
  </mergeCells>
  <printOptions/>
  <pageMargins left="0.35433070866141736" right="0.35433070866141736" top="0.32" bottom="0.1968503937007874" header="0.45" footer="0.3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zoomScale="75" zoomScaleNormal="75" workbookViewId="0" topLeftCell="A1">
      <selection activeCell="H14" sqref="H14"/>
    </sheetView>
  </sheetViews>
  <sheetFormatPr defaultColWidth="9.00390625" defaultRowHeight="16.5"/>
  <cols>
    <col min="1" max="1" width="7.875" style="43" customWidth="1"/>
    <col min="2" max="2" width="14.375" style="43" customWidth="1"/>
    <col min="3" max="3" width="15.875" style="43" customWidth="1"/>
    <col min="4" max="4" width="17.625" style="43" customWidth="1"/>
    <col min="5" max="5" width="19.50390625" style="43" customWidth="1"/>
    <col min="6" max="6" width="16.125" style="43" customWidth="1"/>
    <col min="7" max="7" width="17.375" style="43" customWidth="1"/>
    <col min="8" max="8" width="13.125" style="43" customWidth="1"/>
    <col min="9" max="9" width="17.00390625" style="43" customWidth="1"/>
    <col min="10" max="10" width="13.375" style="43" customWidth="1"/>
    <col min="11" max="16384" width="9.00390625" style="43" customWidth="1"/>
  </cols>
  <sheetData>
    <row r="1" spans="1:10" ht="25.5" thickBot="1">
      <c r="A1" s="75" t="s">
        <v>57</v>
      </c>
      <c r="B1" s="76"/>
      <c r="C1" s="76"/>
      <c r="D1" s="76"/>
      <c r="E1" s="76"/>
      <c r="F1" s="76"/>
      <c r="G1" s="76"/>
      <c r="H1" s="76"/>
      <c r="I1" s="76"/>
      <c r="J1" s="76"/>
    </row>
    <row r="2" spans="1:9" ht="21.75" customHeight="1">
      <c r="A2" s="44" t="s">
        <v>49</v>
      </c>
      <c r="B2" s="45" t="s">
        <v>50</v>
      </c>
      <c r="C2" s="45" t="s">
        <v>51</v>
      </c>
      <c r="D2" s="45" t="s">
        <v>52</v>
      </c>
      <c r="E2" s="57" t="s">
        <v>53</v>
      </c>
      <c r="F2" s="45" t="s">
        <v>19</v>
      </c>
      <c r="G2" s="57" t="s">
        <v>54</v>
      </c>
      <c r="H2" s="45" t="s">
        <v>55</v>
      </c>
      <c r="I2" s="45" t="s">
        <v>56</v>
      </c>
    </row>
    <row r="3" spans="1:9" ht="21.75" customHeight="1">
      <c r="A3" s="46">
        <v>1</v>
      </c>
      <c r="B3" s="47">
        <v>67104</v>
      </c>
      <c r="C3" s="47">
        <v>76670</v>
      </c>
      <c r="D3" s="47">
        <v>392023</v>
      </c>
      <c r="E3" s="47">
        <v>848</v>
      </c>
      <c r="F3" s="47">
        <v>31427</v>
      </c>
      <c r="G3" s="54">
        <v>2189</v>
      </c>
      <c r="H3" s="54">
        <v>3615</v>
      </c>
      <c r="I3" s="14">
        <f aca="true" t="shared" si="0" ref="I3:I14">SUM(B3:H3)</f>
        <v>573876</v>
      </c>
    </row>
    <row r="4" spans="1:9" ht="21.75" customHeight="1">
      <c r="A4" s="46">
        <v>2</v>
      </c>
      <c r="B4" s="48">
        <v>70016</v>
      </c>
      <c r="C4" s="48">
        <v>109738</v>
      </c>
      <c r="D4" s="48">
        <v>443294</v>
      </c>
      <c r="E4" s="48">
        <v>918</v>
      </c>
      <c r="F4" s="48">
        <v>67424</v>
      </c>
      <c r="G4" s="55">
        <v>2179</v>
      </c>
      <c r="H4" s="55">
        <v>59802</v>
      </c>
      <c r="I4" s="14">
        <f t="shared" si="0"/>
        <v>753371</v>
      </c>
    </row>
    <row r="5" spans="1:9" ht="21.75" customHeight="1">
      <c r="A5" s="46">
        <v>3</v>
      </c>
      <c r="B5" s="47">
        <v>46849</v>
      </c>
      <c r="C5" s="47">
        <v>109923</v>
      </c>
      <c r="D5" s="47">
        <v>382264</v>
      </c>
      <c r="E5" s="47">
        <v>1251</v>
      </c>
      <c r="F5" s="47">
        <v>31960</v>
      </c>
      <c r="G5" s="54">
        <v>2353</v>
      </c>
      <c r="H5" s="54">
        <v>3641</v>
      </c>
      <c r="I5" s="14">
        <f t="shared" si="0"/>
        <v>578241</v>
      </c>
    </row>
    <row r="6" spans="1:9" ht="21.75" customHeight="1">
      <c r="A6" s="46">
        <v>4</v>
      </c>
      <c r="B6" s="47">
        <v>56270</v>
      </c>
      <c r="C6" s="47">
        <v>106970</v>
      </c>
      <c r="D6" s="47">
        <v>396405</v>
      </c>
      <c r="E6" s="47">
        <v>2226</v>
      </c>
      <c r="F6" s="47">
        <v>41111</v>
      </c>
      <c r="G6" s="54">
        <v>2019</v>
      </c>
      <c r="H6" s="54">
        <v>4802</v>
      </c>
      <c r="I6" s="14">
        <f t="shared" si="0"/>
        <v>609803</v>
      </c>
    </row>
    <row r="7" spans="1:9" ht="21.75" customHeight="1">
      <c r="A7" s="46">
        <v>5</v>
      </c>
      <c r="B7" s="47">
        <v>65792</v>
      </c>
      <c r="C7" s="47">
        <v>94461</v>
      </c>
      <c r="D7" s="47">
        <v>473402</v>
      </c>
      <c r="E7" s="47">
        <v>5770</v>
      </c>
      <c r="F7" s="47">
        <v>49116</v>
      </c>
      <c r="G7" s="54">
        <v>3347</v>
      </c>
      <c r="H7" s="54">
        <v>4743</v>
      </c>
      <c r="I7" s="14">
        <f t="shared" si="0"/>
        <v>696631</v>
      </c>
    </row>
    <row r="8" spans="1:9" ht="21.75" customHeight="1">
      <c r="A8" s="46">
        <v>6</v>
      </c>
      <c r="B8" s="47">
        <v>69112</v>
      </c>
      <c r="C8" s="47">
        <v>95626</v>
      </c>
      <c r="D8" s="47">
        <v>437752</v>
      </c>
      <c r="E8" s="47">
        <v>13701</v>
      </c>
      <c r="F8" s="47">
        <v>50803</v>
      </c>
      <c r="G8" s="54">
        <v>2042</v>
      </c>
      <c r="H8" s="54">
        <v>6849</v>
      </c>
      <c r="I8" s="14">
        <f t="shared" si="0"/>
        <v>675885</v>
      </c>
    </row>
    <row r="9" spans="1:9" ht="21.75" customHeight="1">
      <c r="A9" s="46">
        <v>7</v>
      </c>
      <c r="B9" s="47">
        <v>184680</v>
      </c>
      <c r="C9" s="47">
        <v>173663</v>
      </c>
      <c r="D9" s="47">
        <v>472661</v>
      </c>
      <c r="E9" s="47">
        <v>24392</v>
      </c>
      <c r="F9" s="47">
        <v>108632</v>
      </c>
      <c r="G9" s="54">
        <v>17363</v>
      </c>
      <c r="H9" s="54">
        <v>6116</v>
      </c>
      <c r="I9" s="14">
        <f t="shared" si="0"/>
        <v>987507</v>
      </c>
    </row>
    <row r="10" spans="1:9" ht="21.75" customHeight="1">
      <c r="A10" s="46">
        <v>8</v>
      </c>
      <c r="B10" s="47">
        <v>186066</v>
      </c>
      <c r="C10" s="47">
        <v>182597</v>
      </c>
      <c r="D10" s="47">
        <v>549262</v>
      </c>
      <c r="E10" s="47">
        <v>20242</v>
      </c>
      <c r="F10" s="47">
        <v>95602</v>
      </c>
      <c r="G10" s="54">
        <v>5070</v>
      </c>
      <c r="H10" s="54">
        <v>4949</v>
      </c>
      <c r="I10" s="14">
        <f t="shared" si="0"/>
        <v>1043788</v>
      </c>
    </row>
    <row r="11" spans="1:9" ht="21.75" customHeight="1">
      <c r="A11" s="46">
        <v>9</v>
      </c>
      <c r="B11" s="47">
        <v>54625</v>
      </c>
      <c r="C11" s="63">
        <v>97288</v>
      </c>
      <c r="D11" s="63">
        <v>372276</v>
      </c>
      <c r="E11" s="63">
        <v>11897</v>
      </c>
      <c r="F11" s="63">
        <v>34154</v>
      </c>
      <c r="G11" s="63">
        <v>1697</v>
      </c>
      <c r="H11" s="63">
        <v>6170</v>
      </c>
      <c r="I11" s="14">
        <f t="shared" si="0"/>
        <v>578107</v>
      </c>
    </row>
    <row r="12" spans="1:9" ht="21.75" customHeight="1">
      <c r="A12" s="46">
        <v>10</v>
      </c>
      <c r="B12" s="47">
        <v>50714</v>
      </c>
      <c r="C12" s="47">
        <v>120940</v>
      </c>
      <c r="D12" s="47">
        <v>503081</v>
      </c>
      <c r="E12" s="47">
        <v>3978</v>
      </c>
      <c r="F12" s="47">
        <v>47763</v>
      </c>
      <c r="G12" s="54">
        <v>4631</v>
      </c>
      <c r="H12" s="54">
        <v>5215</v>
      </c>
      <c r="I12" s="14">
        <f t="shared" si="0"/>
        <v>736322</v>
      </c>
    </row>
    <row r="13" spans="1:9" ht="21.75" customHeight="1">
      <c r="A13" s="46">
        <v>11</v>
      </c>
      <c r="B13" s="47">
        <v>57078</v>
      </c>
      <c r="C13" s="47">
        <v>99432</v>
      </c>
      <c r="D13" s="47">
        <v>505566</v>
      </c>
      <c r="E13" s="47">
        <v>897</v>
      </c>
      <c r="F13" s="47">
        <v>37668</v>
      </c>
      <c r="G13" s="54">
        <v>3670</v>
      </c>
      <c r="H13" s="54">
        <v>10747</v>
      </c>
      <c r="I13" s="14">
        <f t="shared" si="0"/>
        <v>715058</v>
      </c>
    </row>
    <row r="14" spans="1:9" ht="21.75" customHeight="1" thickBot="1">
      <c r="A14" s="49">
        <v>12</v>
      </c>
      <c r="B14" s="64">
        <v>59041</v>
      </c>
      <c r="C14" s="64">
        <v>84436</v>
      </c>
      <c r="D14" s="64">
        <v>493627</v>
      </c>
      <c r="E14" s="64">
        <v>458</v>
      </c>
      <c r="F14" s="64">
        <v>30027</v>
      </c>
      <c r="G14" s="64">
        <v>2219</v>
      </c>
      <c r="H14" s="65">
        <v>8707</v>
      </c>
      <c r="I14" s="66">
        <f t="shared" si="0"/>
        <v>678515</v>
      </c>
    </row>
    <row r="15" spans="1:9" s="52" customFormat="1" ht="21.75" customHeight="1" thickBot="1" thickTop="1">
      <c r="A15" s="51" t="s">
        <v>56</v>
      </c>
      <c r="B15" s="39">
        <f aca="true" t="shared" si="1" ref="B15:H15">SUM(B3:B14)</f>
        <v>967347</v>
      </c>
      <c r="C15" s="39">
        <f t="shared" si="1"/>
        <v>1351744</v>
      </c>
      <c r="D15" s="39">
        <f t="shared" si="1"/>
        <v>5421613</v>
      </c>
      <c r="E15" s="40">
        <f t="shared" si="1"/>
        <v>86578</v>
      </c>
      <c r="F15" s="40">
        <f t="shared" si="1"/>
        <v>625687</v>
      </c>
      <c r="G15" s="40">
        <f t="shared" si="1"/>
        <v>48779</v>
      </c>
      <c r="H15" s="40">
        <f t="shared" si="1"/>
        <v>125356</v>
      </c>
      <c r="I15" s="41">
        <f>SUM(B15:H15)</f>
        <v>8627104</v>
      </c>
    </row>
    <row r="16" spans="1:10" s="60" customFormat="1" ht="212.25" customHeight="1" thickTop="1">
      <c r="A16" s="80" t="s">
        <v>48</v>
      </c>
      <c r="B16" s="80"/>
      <c r="C16" s="80"/>
      <c r="D16" s="80"/>
      <c r="E16" s="80"/>
      <c r="F16" s="80"/>
      <c r="G16" s="80"/>
      <c r="H16" s="80"/>
      <c r="I16" s="80"/>
      <c r="J16" s="61"/>
    </row>
    <row r="17" spans="1:10" s="58" customFormat="1" ht="28.5" customHeight="1">
      <c r="A17" s="59"/>
      <c r="B17" s="59"/>
      <c r="C17" s="59"/>
      <c r="D17" s="59"/>
      <c r="E17" s="59"/>
      <c r="F17" s="59"/>
      <c r="G17" s="59"/>
      <c r="H17" s="59"/>
      <c r="I17" s="59"/>
      <c r="J17" s="59"/>
    </row>
    <row r="18" spans="1:10" s="58" customFormat="1" ht="33.7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</row>
    <row r="19" spans="1:10" s="58" customFormat="1" ht="54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</row>
    <row r="21" ht="24.75">
      <c r="C21" s="58"/>
    </row>
  </sheetData>
  <mergeCells count="2">
    <mergeCell ref="A1:J1"/>
    <mergeCell ref="A16:I16"/>
  </mergeCells>
  <printOptions/>
  <pageMargins left="0.35433070866141736" right="0.35433070866141736" top="0.32" bottom="0.1968503937007874" header="0.45" footer="0.39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zoomScale="75" zoomScaleNormal="75" workbookViewId="0" topLeftCell="A1">
      <selection activeCell="B3" sqref="B3"/>
    </sheetView>
  </sheetViews>
  <sheetFormatPr defaultColWidth="9.00390625" defaultRowHeight="16.5"/>
  <cols>
    <col min="1" max="1" width="7.875" style="43" customWidth="1"/>
    <col min="2" max="2" width="16.00390625" style="43" customWidth="1"/>
    <col min="3" max="3" width="13.625" style="43" customWidth="1"/>
    <col min="4" max="4" width="16.875" style="43" customWidth="1"/>
    <col min="5" max="5" width="19.50390625" style="43" customWidth="1"/>
    <col min="6" max="6" width="16.125" style="43" customWidth="1"/>
    <col min="7" max="7" width="17.375" style="43" customWidth="1"/>
    <col min="8" max="8" width="13.125" style="43" customWidth="1"/>
    <col min="9" max="9" width="17.00390625" style="43" customWidth="1"/>
    <col min="10" max="10" width="13.375" style="43" customWidth="1"/>
    <col min="11" max="16384" width="9.00390625" style="43" customWidth="1"/>
  </cols>
  <sheetData>
    <row r="1" spans="1:10" ht="25.5" thickBot="1">
      <c r="A1" s="75" t="s">
        <v>58</v>
      </c>
      <c r="B1" s="76"/>
      <c r="C1" s="76"/>
      <c r="D1" s="76"/>
      <c r="E1" s="76"/>
      <c r="F1" s="76"/>
      <c r="G1" s="76"/>
      <c r="H1" s="76"/>
      <c r="I1" s="76"/>
      <c r="J1" s="76"/>
    </row>
    <row r="2" spans="1:9" ht="21.75" customHeight="1">
      <c r="A2" s="44" t="s">
        <v>49</v>
      </c>
      <c r="B2" s="45" t="s">
        <v>50</v>
      </c>
      <c r="C2" s="45" t="s">
        <v>51</v>
      </c>
      <c r="D2" s="45" t="s">
        <v>52</v>
      </c>
      <c r="E2" s="57" t="s">
        <v>53</v>
      </c>
      <c r="F2" s="45" t="s">
        <v>19</v>
      </c>
      <c r="G2" s="57" t="s">
        <v>54</v>
      </c>
      <c r="H2" s="45" t="s">
        <v>55</v>
      </c>
      <c r="I2" s="45" t="s">
        <v>56</v>
      </c>
    </row>
    <row r="3" spans="1:9" ht="21.75" customHeight="1">
      <c r="A3" s="46">
        <v>1</v>
      </c>
      <c r="B3" s="47">
        <v>239782</v>
      </c>
      <c r="C3" s="47">
        <v>186783</v>
      </c>
      <c r="D3" s="47">
        <v>598007</v>
      </c>
      <c r="E3" s="47">
        <v>31601</v>
      </c>
      <c r="F3" s="47">
        <v>71190</v>
      </c>
      <c r="G3" s="54">
        <v>2531</v>
      </c>
      <c r="H3" s="54">
        <v>65135</v>
      </c>
      <c r="I3" s="14">
        <f aca="true" t="shared" si="0" ref="I3:I14">SUM(B3:H3)</f>
        <v>1195029</v>
      </c>
    </row>
    <row r="4" spans="1:9" ht="21.75" customHeight="1">
      <c r="A4" s="46">
        <v>2</v>
      </c>
      <c r="B4" s="48">
        <v>90640</v>
      </c>
      <c r="C4" s="48">
        <v>103422</v>
      </c>
      <c r="D4" s="48">
        <v>381746</v>
      </c>
      <c r="E4" s="48">
        <v>17536</v>
      </c>
      <c r="F4" s="48">
        <v>34081</v>
      </c>
      <c r="G4" s="55">
        <v>2724</v>
      </c>
      <c r="H4" s="55">
        <v>1936</v>
      </c>
      <c r="I4" s="14">
        <f t="shared" si="0"/>
        <v>632085</v>
      </c>
    </row>
    <row r="5" spans="1:9" ht="21.75" customHeight="1">
      <c r="A5" s="46">
        <v>3</v>
      </c>
      <c r="B5" s="48">
        <v>91723</v>
      </c>
      <c r="C5" s="48">
        <v>102633</v>
      </c>
      <c r="D5" s="48">
        <v>542784</v>
      </c>
      <c r="E5" s="48">
        <v>27967</v>
      </c>
      <c r="F5" s="48">
        <v>27746</v>
      </c>
      <c r="G5" s="48">
        <v>2448</v>
      </c>
      <c r="H5" s="48">
        <v>2577</v>
      </c>
      <c r="I5" s="14">
        <f t="shared" si="0"/>
        <v>797878</v>
      </c>
    </row>
    <row r="6" spans="1:9" ht="21.75" customHeight="1">
      <c r="A6" s="46">
        <v>4</v>
      </c>
      <c r="B6" s="47">
        <v>106029</v>
      </c>
      <c r="C6" s="47">
        <v>103369</v>
      </c>
      <c r="D6" s="47">
        <v>630102</v>
      </c>
      <c r="E6" s="47">
        <v>31784</v>
      </c>
      <c r="F6" s="47">
        <v>30986</v>
      </c>
      <c r="G6" s="54">
        <v>2888</v>
      </c>
      <c r="H6" s="54">
        <v>6536</v>
      </c>
      <c r="I6" s="14">
        <f t="shared" si="0"/>
        <v>911694</v>
      </c>
    </row>
    <row r="7" spans="1:9" ht="21.75" customHeight="1">
      <c r="A7" s="46">
        <v>5</v>
      </c>
      <c r="B7" s="47">
        <v>138012</v>
      </c>
      <c r="C7" s="47">
        <v>106551</v>
      </c>
      <c r="D7" s="47">
        <v>904286</v>
      </c>
      <c r="E7" s="47">
        <v>29324</v>
      </c>
      <c r="F7" s="47">
        <v>38716</v>
      </c>
      <c r="G7" s="54">
        <v>2551</v>
      </c>
      <c r="H7" s="54">
        <v>7308</v>
      </c>
      <c r="I7" s="14">
        <f t="shared" si="0"/>
        <v>1226748</v>
      </c>
    </row>
    <row r="8" spans="1:9" ht="21.75" customHeight="1">
      <c r="A8" s="46">
        <v>6</v>
      </c>
      <c r="B8" s="47">
        <v>73633</v>
      </c>
      <c r="C8" s="47">
        <v>95264</v>
      </c>
      <c r="D8" s="47">
        <v>534812</v>
      </c>
      <c r="E8" s="47">
        <v>16738</v>
      </c>
      <c r="F8" s="47">
        <v>38386</v>
      </c>
      <c r="G8" s="54">
        <v>14853</v>
      </c>
      <c r="H8" s="54">
        <v>4242</v>
      </c>
      <c r="I8" s="14">
        <f t="shared" si="0"/>
        <v>777928</v>
      </c>
    </row>
    <row r="9" spans="1:9" ht="21.75" customHeight="1">
      <c r="A9" s="46">
        <v>7</v>
      </c>
      <c r="B9" s="47">
        <v>322404</v>
      </c>
      <c r="C9" s="47">
        <v>184594</v>
      </c>
      <c r="D9" s="47">
        <v>704158</v>
      </c>
      <c r="E9" s="47">
        <v>15057</v>
      </c>
      <c r="F9" s="47">
        <v>93348</v>
      </c>
      <c r="G9" s="54">
        <v>4784</v>
      </c>
      <c r="H9" s="54">
        <v>10470</v>
      </c>
      <c r="I9" s="14">
        <f t="shared" si="0"/>
        <v>1334815</v>
      </c>
    </row>
    <row r="10" spans="1:9" ht="21.75" customHeight="1">
      <c r="A10" s="46">
        <v>8</v>
      </c>
      <c r="B10" s="47">
        <v>358452</v>
      </c>
      <c r="C10" s="47">
        <v>151468</v>
      </c>
      <c r="D10" s="47">
        <v>510637</v>
      </c>
      <c r="E10" s="47">
        <v>12040</v>
      </c>
      <c r="F10" s="47">
        <v>66652</v>
      </c>
      <c r="G10" s="54">
        <v>3886</v>
      </c>
      <c r="H10" s="54">
        <v>10470</v>
      </c>
      <c r="I10" s="14">
        <f t="shared" si="0"/>
        <v>1113605</v>
      </c>
    </row>
    <row r="11" spans="1:9" ht="21.75" customHeight="1">
      <c r="A11" s="46">
        <v>9</v>
      </c>
      <c r="B11" s="47">
        <v>45916</v>
      </c>
      <c r="C11" s="47">
        <v>96971</v>
      </c>
      <c r="D11" s="47">
        <v>369720</v>
      </c>
      <c r="E11" s="47">
        <v>14744</v>
      </c>
      <c r="F11" s="47">
        <v>25995</v>
      </c>
      <c r="G11" s="54">
        <v>0</v>
      </c>
      <c r="H11" s="54">
        <v>5189</v>
      </c>
      <c r="I11" s="14">
        <f t="shared" si="0"/>
        <v>558535</v>
      </c>
    </row>
    <row r="12" spans="1:9" ht="21.75" customHeight="1">
      <c r="A12" s="46">
        <v>10</v>
      </c>
      <c r="B12" s="47">
        <v>43163</v>
      </c>
      <c r="C12" s="47">
        <v>116795</v>
      </c>
      <c r="D12" s="47">
        <v>350821</v>
      </c>
      <c r="E12" s="47">
        <v>11265</v>
      </c>
      <c r="F12" s="47">
        <v>27650</v>
      </c>
      <c r="G12" s="54">
        <v>43879</v>
      </c>
      <c r="H12" s="54">
        <v>7512</v>
      </c>
      <c r="I12" s="14">
        <f t="shared" si="0"/>
        <v>601085</v>
      </c>
    </row>
    <row r="13" spans="1:9" ht="21.75" customHeight="1">
      <c r="A13" s="46">
        <v>11</v>
      </c>
      <c r="B13" s="64">
        <v>69724</v>
      </c>
      <c r="C13" s="64">
        <v>96884</v>
      </c>
      <c r="D13" s="64">
        <v>558434</v>
      </c>
      <c r="E13" s="64">
        <v>13025</v>
      </c>
      <c r="F13" s="64">
        <v>28752</v>
      </c>
      <c r="G13" s="64">
        <v>4442</v>
      </c>
      <c r="H13" s="65">
        <v>9539</v>
      </c>
      <c r="I13" s="14">
        <f t="shared" si="0"/>
        <v>780800</v>
      </c>
    </row>
    <row r="14" spans="1:9" ht="21.75" customHeight="1" thickBot="1">
      <c r="A14" s="49">
        <v>12</v>
      </c>
      <c r="B14" s="50">
        <v>54556</v>
      </c>
      <c r="C14" s="50">
        <v>82681</v>
      </c>
      <c r="D14" s="50">
        <v>439182</v>
      </c>
      <c r="E14" s="50">
        <v>486</v>
      </c>
      <c r="F14" s="50">
        <v>32252</v>
      </c>
      <c r="G14" s="56">
        <v>2074</v>
      </c>
      <c r="H14" s="56">
        <v>3820</v>
      </c>
      <c r="I14" s="14">
        <f t="shared" si="0"/>
        <v>615051</v>
      </c>
    </row>
    <row r="15" spans="1:9" s="52" customFormat="1" ht="21.75" customHeight="1" thickBot="1" thickTop="1">
      <c r="A15" s="51" t="s">
        <v>56</v>
      </c>
      <c r="B15" s="39">
        <f aca="true" t="shared" si="1" ref="B15:H15">SUM(B3:B14)</f>
        <v>1634034</v>
      </c>
      <c r="C15" s="39">
        <f t="shared" si="1"/>
        <v>1427415</v>
      </c>
      <c r="D15" s="39">
        <f t="shared" si="1"/>
        <v>6524689</v>
      </c>
      <c r="E15" s="40">
        <f t="shared" si="1"/>
        <v>221567</v>
      </c>
      <c r="F15" s="40">
        <f t="shared" si="1"/>
        <v>515754</v>
      </c>
      <c r="G15" s="40">
        <f t="shared" si="1"/>
        <v>87060</v>
      </c>
      <c r="H15" s="40">
        <f t="shared" si="1"/>
        <v>134734</v>
      </c>
      <c r="I15" s="41">
        <f>SUM(B15:H15)</f>
        <v>10545253</v>
      </c>
    </row>
    <row r="16" spans="1:10" s="60" customFormat="1" ht="212.25" customHeight="1" thickTop="1">
      <c r="A16" s="80" t="s">
        <v>59</v>
      </c>
      <c r="B16" s="80"/>
      <c r="C16" s="80"/>
      <c r="D16" s="80"/>
      <c r="E16" s="80"/>
      <c r="F16" s="80"/>
      <c r="G16" s="80"/>
      <c r="H16" s="80"/>
      <c r="I16" s="80"/>
      <c r="J16" s="61"/>
    </row>
    <row r="17" spans="1:10" s="58" customFormat="1" ht="28.5" customHeight="1">
      <c r="A17" s="59"/>
      <c r="B17" s="59"/>
      <c r="C17" s="59"/>
      <c r="D17" s="59"/>
      <c r="E17" s="59"/>
      <c r="F17" s="59"/>
      <c r="G17" s="59"/>
      <c r="H17" s="59"/>
      <c r="I17" s="59"/>
      <c r="J17" s="59"/>
    </row>
    <row r="18" spans="1:10" s="58" customFormat="1" ht="33.7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</row>
    <row r="19" spans="1:10" s="58" customFormat="1" ht="54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</row>
    <row r="21" ht="24.75">
      <c r="C21" s="58"/>
    </row>
  </sheetData>
  <mergeCells count="2">
    <mergeCell ref="A1:J1"/>
    <mergeCell ref="A16:I16"/>
  </mergeCells>
  <printOptions/>
  <pageMargins left="0.35433070866141736" right="0.35433070866141736" top="0.32" bottom="0.1968503937007874" header="0.45" footer="0.3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kjh</dc:creator>
  <cp:keywords/>
  <dc:description/>
  <cp:lastModifiedBy>USER</cp:lastModifiedBy>
  <cp:lastPrinted>2011-09-19T03:41:42Z</cp:lastPrinted>
  <dcterms:created xsi:type="dcterms:W3CDTF">2003-05-09T01:57:50Z</dcterms:created>
  <dcterms:modified xsi:type="dcterms:W3CDTF">2013-02-22T09:38:18Z</dcterms:modified>
  <cp:category/>
  <cp:version/>
  <cp:contentType/>
  <cp:contentStatus/>
</cp:coreProperties>
</file>